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56" i="62" l="1"/>
  <c r="AB52"/>
  <c r="AB48"/>
  <c r="AB44"/>
  <c r="AB40"/>
  <c r="AB36"/>
  <c r="AB32"/>
  <c r="AB24"/>
  <c r="AB20"/>
  <c r="AB70" i="61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51" i="62" l="1"/>
  <c r="N55"/>
  <c r="N59"/>
  <c r="N63"/>
  <c r="N67"/>
  <c r="N71"/>
  <c r="N75"/>
  <c r="N79"/>
  <c r="N91"/>
  <c r="F41" i="63"/>
  <c r="B99"/>
  <c r="F93" i="56"/>
  <c r="F59" i="5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N63"/>
  <c r="O63" s="1"/>
  <c r="N64"/>
  <c r="O64" s="1"/>
  <c r="N67"/>
  <c r="O67" s="1"/>
  <c r="N68"/>
  <c r="N71"/>
  <c r="O71" s="1"/>
  <c r="N72"/>
  <c r="O72" s="1"/>
  <c r="N75"/>
  <c r="O75" s="1"/>
  <c r="N76"/>
  <c r="N79"/>
  <c r="O79" s="1"/>
  <c r="N80"/>
  <c r="N83"/>
  <c r="O83" s="1"/>
  <c r="N84"/>
  <c r="N87"/>
  <c r="O87" s="1"/>
  <c r="N88"/>
  <c r="O88" s="1"/>
  <c r="N91"/>
  <c r="O91" s="1"/>
  <c r="N92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O10" i="56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O14"/>
  <c r="V22"/>
  <c r="G26"/>
  <c r="N28"/>
  <c r="O28" s="1"/>
  <c r="F29"/>
  <c r="G42"/>
  <c r="N44"/>
  <c r="O44" s="1"/>
  <c r="F45"/>
  <c r="V54"/>
  <c r="N60"/>
  <c r="O60" s="1"/>
  <c r="F61"/>
  <c r="O64"/>
  <c r="O80"/>
  <c r="O92"/>
  <c r="O13" i="56"/>
  <c r="O29"/>
  <c r="O45"/>
  <c r="O57"/>
  <c r="O65"/>
  <c r="O73"/>
  <c r="V62" i="55"/>
  <c r="V66"/>
  <c r="O66"/>
  <c r="V74"/>
  <c r="O74"/>
  <c r="V82"/>
  <c r="V94"/>
  <c r="O94"/>
  <c r="V6" i="5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B99" i="55"/>
  <c r="F3"/>
  <c r="K99"/>
  <c r="F5"/>
  <c r="G18"/>
  <c r="O19"/>
  <c r="N20"/>
  <c r="O20" s="1"/>
  <c r="F21"/>
  <c r="G34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O91"/>
  <c r="V91"/>
  <c r="V7" i="56"/>
  <c r="O7"/>
  <c r="V14"/>
  <c r="O14"/>
  <c r="V23"/>
  <c r="O23"/>
  <c r="V28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63"/>
  <c r="O71"/>
  <c r="O96"/>
  <c r="V38" i="58"/>
  <c r="V41"/>
  <c r="O41"/>
  <c r="V54"/>
  <c r="O57"/>
  <c r="V70"/>
  <c r="V89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98"/>
  <c r="V64" i="55"/>
  <c r="V68"/>
  <c r="V76"/>
  <c r="V80"/>
  <c r="V84"/>
  <c r="V88"/>
  <c r="V92"/>
  <c r="V96"/>
  <c r="F3" i="56"/>
  <c r="F99" s="1"/>
  <c r="V5"/>
  <c r="V9"/>
  <c r="V13"/>
  <c r="V21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V62" i="58"/>
  <c r="V65"/>
  <c r="O65"/>
  <c r="V78"/>
  <c r="O81"/>
  <c r="N3" i="56"/>
  <c r="G88" i="57"/>
  <c r="N90"/>
  <c r="F91"/>
  <c r="K99" i="58"/>
  <c r="U99"/>
  <c r="F9"/>
  <c r="F17"/>
  <c r="V26"/>
  <c r="O26"/>
  <c r="V42"/>
  <c r="O45"/>
  <c r="V58"/>
  <c r="V74"/>
  <c r="V77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42"/>
  <c r="O92" i="56"/>
  <c r="O84"/>
  <c r="O76"/>
  <c r="O60"/>
  <c r="O44" i="57"/>
  <c r="O11"/>
  <c r="O48"/>
  <c r="O64"/>
  <c r="O9" i="58"/>
  <c r="O93"/>
  <c r="O77"/>
  <c r="O61"/>
  <c r="O37"/>
  <c r="O21"/>
  <c r="O66"/>
  <c r="O78" i="56"/>
  <c r="O30"/>
  <c r="O6"/>
  <c r="V49"/>
  <c r="O17"/>
  <c r="E99"/>
  <c r="G72" i="55"/>
  <c r="O50" i="56"/>
  <c r="V30"/>
  <c r="G8"/>
  <c r="V8" s="1"/>
  <c r="G4"/>
  <c r="V4" s="1"/>
  <c r="O25"/>
  <c r="E99" i="55"/>
  <c r="O95"/>
  <c r="O38"/>
  <c r="O35"/>
  <c r="O3"/>
  <c r="D99"/>
  <c r="G75" i="58"/>
  <c r="V61"/>
  <c r="O29"/>
  <c r="G27"/>
  <c r="V93"/>
  <c r="V66"/>
  <c r="O53"/>
  <c r="V37"/>
  <c r="V97"/>
  <c r="G91"/>
  <c r="G59"/>
  <c r="G43"/>
  <c r="V30"/>
  <c r="V25"/>
  <c r="E99"/>
  <c r="O17"/>
  <c r="G11"/>
  <c r="V11" s="1"/>
  <c r="O14"/>
  <c r="D99"/>
  <c r="G25" i="57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2" i="56" l="1"/>
  <c r="O4"/>
  <c r="O21" i="57"/>
  <c r="V13"/>
  <c r="O8" i="56"/>
  <c r="V72" i="55"/>
  <c r="O72"/>
  <c r="O75" i="58"/>
  <c r="V75"/>
  <c r="V27"/>
  <c r="O27"/>
  <c r="O56"/>
  <c r="O61" i="57"/>
  <c r="O91" i="58"/>
  <c r="V91"/>
  <c r="O59"/>
  <c r="V59"/>
  <c r="V43"/>
  <c r="O43"/>
  <c r="V45" i="57"/>
  <c r="O77"/>
  <c r="V5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DJ24" s="1"/>
  <c r="F24" i="40" s="1"/>
  <c r="BT8" i="54"/>
  <c r="CZ97"/>
  <c r="CZ6"/>
  <c r="CV4"/>
  <c r="BM96"/>
  <c r="DI96" s="1"/>
  <c r="E96" i="40" s="1"/>
  <c r="BM62" i="54"/>
  <c r="DI62" s="1"/>
  <c r="E62" i="40" s="1"/>
  <c r="BM42" i="54"/>
  <c r="BM40"/>
  <c r="BM16"/>
  <c r="BM4"/>
  <c r="CO5"/>
  <c r="BF96"/>
  <c r="BF56"/>
  <c r="BF42"/>
  <c r="BF32"/>
  <c r="BF28"/>
  <c r="BF24"/>
  <c r="BF16"/>
  <c r="BF14"/>
  <c r="AY96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DJ91"/>
  <c r="F91" i="40" s="1"/>
  <c r="BF92" i="54"/>
  <c r="BF97"/>
  <c r="DI5"/>
  <c r="E5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DG4" s="1"/>
  <c r="C4" i="40" s="1"/>
  <c r="AY6" i="54"/>
  <c r="DG6" s="1"/>
  <c r="AY8"/>
  <c r="AY9"/>
  <c r="AY15"/>
  <c r="DI15"/>
  <c r="E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AY62"/>
  <c r="DG62" s="1"/>
  <c r="C62" i="40" s="1"/>
  <c r="AY72" i="54"/>
  <c r="DG72" s="1"/>
  <c r="C72" i="40" s="1"/>
  <c r="DJ72" i="54"/>
  <c r="F72" i="40" s="1"/>
  <c r="AY79" i="54"/>
  <c r="DG79" s="1"/>
  <c r="C79" i="40" s="1"/>
  <c r="AY81" i="54"/>
  <c r="DJ81"/>
  <c r="F81" i="40" s="1"/>
  <c r="AY83" i="54"/>
  <c r="AY86"/>
  <c r="AY95"/>
  <c r="AY97"/>
  <c r="AY22"/>
  <c r="DG22" s="1"/>
  <c r="C22" i="40" s="1"/>
  <c r="AY25" i="54"/>
  <c r="AY28"/>
  <c r="AY31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AY61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AY38"/>
  <c r="DG38" s="1"/>
  <c r="C38" i="40" s="1"/>
  <c r="AY42" i="54"/>
  <c r="DG42" s="1"/>
  <c r="C42" i="40" s="1"/>
  <c r="DI42" i="54"/>
  <c r="E42" i="40" s="1"/>
  <c r="AY46" i="54"/>
  <c r="AY55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G97" i="54"/>
  <c r="C97" i="40" s="1"/>
  <c r="DH97" i="54"/>
  <c r="D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97"/>
  <c r="DD13"/>
  <c r="DD87"/>
  <c r="DD71"/>
  <c r="DD55"/>
  <c r="DD38"/>
  <c r="DD86"/>
  <c r="DD70"/>
  <c r="DD41"/>
  <c r="CW8"/>
  <c r="CW78"/>
  <c r="CW38"/>
  <c r="CW16"/>
  <c r="CW15"/>
  <c r="CP14"/>
  <c r="CP44"/>
  <c r="CP38"/>
  <c r="CP12"/>
  <c r="CP30"/>
  <c r="CP15"/>
  <c r="CI15"/>
  <c r="CI7"/>
  <c r="CI17"/>
  <c r="C6" i="40"/>
  <c r="DK6" i="54"/>
  <c r="C5" i="40"/>
  <c r="DK5" i="54"/>
  <c r="CI50"/>
  <c r="CB37"/>
  <c r="CB74"/>
  <c r="CB41"/>
  <c r="CB2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47" i="30"/>
  <c r="AD51"/>
  <c r="AD55"/>
  <c r="AD59"/>
  <c r="AD63"/>
  <c r="AD67"/>
  <c r="AD71"/>
  <c r="AD75"/>
  <c r="AD79"/>
  <c r="AD83"/>
  <c r="AD87"/>
  <c r="AD91"/>
  <c r="AD95"/>
  <c r="AD30"/>
  <c r="AD50"/>
  <c r="AD62"/>
  <c r="AD70"/>
  <c r="AD94"/>
  <c r="AD6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N14" i="27" s="1"/>
  <c r="K14" i="53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<sst xmlns="http://schemas.openxmlformats.org/spreadsheetml/2006/main" count="8036" uniqueCount="534">
  <si>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</si>
  <si>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</si>
  <si>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</si>
  <si>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</si>
  <si>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</si>
  <si>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</si>
  <si>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</si>
  <si>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</si>
  <si>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</si>
  <si>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</si>
  <si>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</si>
  <si>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</si>
  <si>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</si>
  <si>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</si>
  <si>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</si>
  <si>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</si>
  <si>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</si>
  <si>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</si>
  <si>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</si>
  <si>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</si>
  <si>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</si>
  <si>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</si>
  <si>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</si>
  <si>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</si>
  <si>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</si>
  <si>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</si>
  <si>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</si>
  <si>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</si>
  <si>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</si>
  <si>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</si>
  <si>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</si>
  <si>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</si>
  <si>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</si>
  <si>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</si>
  <si>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</si>
  <si>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</si>
  <si>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</si>
  <si>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</si>
  <si>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</si>
  <si>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</si>
  <si>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</si>
  <si>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</si>
  <si>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</si>
  <si>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</si>
  <si>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</si>
  <si>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</si>
  <si>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</si>
  <si>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</si>
  <si>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</si>
  <si>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</si>
  <si>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</si>
  <si>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</si>
  <si>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</si>
  <si>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</si>
  <si>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</si>
  <si>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</si>
  <si>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</si>
  <si>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</si>
  <si>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</si>
  <si>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</si>
  <si>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</si>
  <si>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</si>
  <si>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</si>
  <si>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</si>
  <si>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</si>
  <si>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</si>
  <si>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</si>
  <si>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</si>
  <si>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</si>
  <si>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</si>
  <si>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</si>
  <si>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</si>
  <si>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</si>
  <si>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</si>
  <si>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</si>
  <si>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</si>
  <si>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</si>
  <si>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</si>
  <si>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</si>
  <si>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</si>
  <si>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</si>
  <si>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</si>
  <si>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</si>
  <si>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</si>
  <si>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</si>
  <si>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</si>
  <si>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</si>
  <si>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</si>
  <si>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</si>
  <si>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</si>
  <si>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</si>
  <si>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</si>
  <si>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</si>
  <si>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</si>
  <si>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</si>
  <si>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</si>
  <si>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</si>
  <si>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</si>
  <si>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</si>
  <si>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</si>
  <si>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</si>
  <si>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</si>
  <si>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</si>
  <si>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</si>
  <si>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</si>
  <si>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</si>
  <si>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</si>
  <si>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</si>
  <si>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</si>
  <si>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</si>
  <si>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</si>
  <si>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</si>
  <si>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</si>
  <si>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</si>
  <si>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</si>
  <si>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</si>
  <si>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</si>
  <si>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</si>
  <si>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</si>
  <si>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</si>
  <si>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</si>
  <si>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</si>
  <si>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</si>
  <si>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</si>
  <si>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</si>
  <si>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</si>
  <si>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</si>
  <si>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</si>
  <si>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</si>
  <si>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</si>
  <si>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</si>
  <si>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</si>
  <si>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</si>
  <si>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</si>
  <si>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</si>
  <si>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</si>
  <si>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</si>
  <si>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</si>
  <si>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</si>
  <si>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</si>
  <si>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</si>
  <si>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</si>
  <si>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</si>
  <si>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</si>
  <si>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</si>
  <si>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</si>
  <si>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</si>
  <si>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</si>
  <si>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</si>
  <si>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</si>
  <si>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</si>
  <si>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</si>
  <si>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</si>
  <si>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</si>
  <si>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</si>
  <si>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</si>
  <si>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</si>
  <si>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</si>
  <si>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</si>
  <si>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</si>
  <si>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</si>
  <si>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</si>
  <si>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</si>
  <si>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</si>
  <si>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</si>
  <si>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</si>
  <si>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</si>
  <si>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</si>
  <si>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</si>
  <si>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</si>
  <si>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</si>
  <si>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</si>
  <si>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</si>
  <si>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</si>
  <si>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</si>
  <si>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</si>
  <si>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</si>
  <si>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</si>
  <si>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</si>
  <si>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</si>
  <si>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</si>
  <si>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</si>
  <si>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</si>
  <si>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</si>
  <si>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</si>
  <si>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</si>
  <si>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</si>
  <si>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</si>
  <si>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</si>
  <si>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</si>
  <si>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</si>
  <si>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</si>
  <si>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</si>
  <si>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</si>
  <si>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</si>
  <si>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</si>
  <si>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</si>
  <si>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</si>
  <si>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</si>
  <si>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</si>
  <si>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</si>
  <si>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</si>
  <si>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</si>
  <si>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</si>
  <si>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</si>
  <si>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</si>
  <si>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</si>
  <si>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</si>
  <si>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</si>
  <si>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</si>
  <si>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</si>
  <si>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</si>
  <si>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</si>
  <si>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</si>
  <si>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</si>
  <si>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</si>
  <si>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</si>
  <si>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</si>
  <si>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</si>
  <si>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</si>
  <si>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</si>
  <si>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</si>
  <si>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</si>
  <si>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</si>
  <si>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</si>
  <si>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</si>
  <si>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</si>
  <si>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</si>
  <si>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</si>
  <si>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</si>
  <si>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</si>
  <si>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</si>
  <si>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</si>
  <si>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</si>
  <si>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</si>
  <si>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</si>
  <si>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</si>
  <si>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</si>
  <si>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</si>
  <si>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</si>
  <si>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</si>
  <si>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</si>
  <si>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</si>
  <si>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</si>
  <si>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</si>
  <si>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</si>
  <si>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</si>
  <si>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</si>
  <si>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</si>
  <si>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</si>
  <si>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</si>
  <si>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</si>
  <si>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</si>
  <si>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</si>
  <si>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</si>
  <si>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</si>
  <si>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</si>
  <si>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</si>
  <si>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</si>
  <si>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</si>
  <si>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</si>
  <si>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</si>
  <si>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</si>
  <si>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</si>
  <si>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</si>
  <si>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</si>
  <si>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</si>
  <si>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</si>
  <si>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</si>
  <si>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</si>
  <si>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</si>
  <si>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</si>
  <si>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</si>
  <si>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</si>
  <si>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</si>
  <si>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</si>
  <si>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</si>
  <si>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</si>
  <si>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</si>
  <si>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</si>
  <si>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</si>
  <si>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</si>
  <si>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</si>
  <si>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</si>
  <si>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</si>
  <si>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</si>
  <si>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</si>
  <si>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</si>
  <si>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</si>
  <si>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</si>
  <si>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</si>
  <si>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</si>
  <si>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</si>
  <si>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</si>
  <si>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</si>
  <si>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</si>
  <si>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</si>
  <si>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</si>
  <si>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</si>
  <si>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</si>
  <si>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</si>
  <si>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</si>
  <si>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</si>
  <si>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</si>
  <si>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</si>
  <si>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</si>
  <si>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</si>
  <si>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</si>
  <si>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</si>
  <si>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</si>
  <si>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</si>
  <si>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</si>
  <si>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</si>
  <si>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</si>
  <si>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</si>
  <si>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</si>
  <si>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</si>
  <si>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</si>
  <si>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</si>
  <si>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</si>
  <si>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</si>
  <si>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</si>
  <si>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</si>
  <si>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</si>
  <si>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</si>
  <si>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</si>
  <si>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</si>
  <si>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</si>
  <si>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</si>
  <si>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</si>
  <si>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</si>
  <si>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</si>
  <si>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</si>
  <si>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</si>
  <si>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</si>
  <si>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</si>
  <si>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</si>
  <si>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</si>
  <si>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</si>
  <si>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</si>
  <si>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</si>
  <si>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</si>
  <si>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</si>
  <si>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</si>
  <si>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</si>
  <si>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</si>
  <si>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</si>
  <si>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</si>
  <si>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</si>
  <si>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</si>
  <si>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</si>
  <si>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</si>
  <si>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</si>
  <si>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</si>
  <si>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</si>
  <si>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</si>
  <si>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</si>
  <si>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</si>
  <si>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</si>
  <si>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</si>
  <si>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</si>
  <si>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</si>
  <si>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</si>
  <si>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</si>
  <si>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</si>
  <si>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</si>
  <si>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</si>
  <si>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</si>
  <si>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</si>
  <si>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</si>
  <si>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</si>
  <si>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</si>
  <si>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</si>
  <si>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</si>
  <si>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</si>
  <si>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</si>
  <si>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</si>
  <si>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</si>
  <si>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</si>
  <si>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</si>
  <si>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</si>
  <si>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</si>
  <si>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</si>
  <si>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</si>
  <si>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</si>
  <si>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</si>
  <si>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</si>
  <si>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</si>
  <si>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</si>
  <si>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</si>
  <si>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</si>
  <si>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</si>
  <si>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</si>
  <si>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</si>
  <si>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</si>
  <si>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</si>
  <si>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</si>
  <si>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</si>
  <si>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</si>
  <si>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</si>
  <si>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</si>
  <si>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</si>
  <si>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</si>
  <si>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</si>
  <si>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</si>
  <si>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</si>
  <si>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</si>
  <si>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</si>
  <si>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</si>
  <si>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</si>
  <si>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</si>
  <si>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</si>
  <si>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</si>
  <si>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</si>
  <si>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</si>
  <si>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</si>
  <si>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</si>
  <si>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</si>
  <si>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</si>
  <si>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</si>
  <si>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</si>
  <si>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</si>
  <si>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</si>
  <si>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</si>
  <si>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</si>
  <si>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</si>
  <si>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</si>
  <si>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</si>
  <si>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</si>
  <si>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</si>
  <si>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</si>
  <si>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</si>
  <si>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</si>
  <si>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</si>
  <si>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</si>
  <si>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</si>
  <si>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</si>
  <si>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</si>
  <si>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</si>
  <si>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</si>
  <si>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</si>
  <si>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</si>
  <si>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</si>
  <si>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</si>
  <si>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</si>
  <si>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</si>
  <si>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51IS2022/07/18</t>
  </si>
  <si>
    <t>ANTA_CRF(NR-68)</t>
  </si>
  <si>
    <t>ANTA_GF(NR-68)</t>
  </si>
  <si>
    <t>ANTA_LF(NR-68)</t>
  </si>
  <si>
    <t>ANTA_RF(NR-68)</t>
  </si>
  <si>
    <t>AURY_CRF(NR-68)</t>
  </si>
  <si>
    <t>AURY_GF(NR-68)</t>
  </si>
  <si>
    <t>AURY_LF(NR-68)</t>
  </si>
  <si>
    <t>AURY_RF(NR-68)</t>
  </si>
  <si>
    <t>BRBCL(ER-28)</t>
  </si>
  <si>
    <t>BSIUL(NR-68)</t>
  </si>
  <si>
    <t>CHAMERA1(NR-68)</t>
  </si>
  <si>
    <t>CHAMERA2(NR-68)</t>
  </si>
  <si>
    <t>CHAMERA3(NR-68)</t>
  </si>
  <si>
    <t>DADRI_CRF(NR-68)</t>
  </si>
  <si>
    <t>DADRI_GF(NR-68)</t>
  </si>
  <si>
    <t>DADRI_LF(NR-68)</t>
  </si>
  <si>
    <t>DADRI_RF(NR-68)</t>
  </si>
  <si>
    <t>DADRT2(NR-68)</t>
  </si>
  <si>
    <t>DHAULIGNGA(NR-68)</t>
  </si>
  <si>
    <t>DULHASTI(NR-68)</t>
  </si>
  <si>
    <t>FSTPP I &amp; II(ER-28)</t>
  </si>
  <si>
    <t>JHAJJAR(NR-68)</t>
  </si>
  <si>
    <t>KGSU1AND2(SR-39)</t>
  </si>
  <si>
    <t>KGSU3AND4(SR-39)</t>
  </si>
  <si>
    <t>KHSTPP-II(ER-28)</t>
  </si>
  <si>
    <t>KKNP(SR-39)</t>
  </si>
  <si>
    <t>KOTESHWR(NR-68)</t>
  </si>
  <si>
    <t>KUDGI(SR-39)</t>
  </si>
  <si>
    <t>MAPS(SR-39)</t>
  </si>
  <si>
    <t>NAPP(NR-68)</t>
  </si>
  <si>
    <t>NJPC(NR-68)</t>
  </si>
  <si>
    <t>NLCEXP(SR-39)</t>
  </si>
  <si>
    <t>NLCIIST1(SR-39)</t>
  </si>
  <si>
    <t>NLCIIST2(SR-39)</t>
  </si>
  <si>
    <t>NLCTS2EXP(SR-39)</t>
  </si>
  <si>
    <t>NNTPP(SR-39)</t>
  </si>
  <si>
    <t>NTPL(SR-39)</t>
  </si>
  <si>
    <t>PARBATI3(NR-68)</t>
  </si>
  <si>
    <t>RAPPB(NR-68)</t>
  </si>
  <si>
    <t>RAPPC(NR-68)</t>
  </si>
  <si>
    <t>RIHAND1(NR-68)</t>
  </si>
  <si>
    <t>RIHAND2(NR-68)</t>
  </si>
  <si>
    <t>RIHAND3(NR-68)</t>
  </si>
  <si>
    <t>RSTPSU1TO6(SR-39)</t>
  </si>
  <si>
    <t>RSTPSU7(SR-39)</t>
  </si>
  <si>
    <t>SALAL(NR-68)</t>
  </si>
  <si>
    <t>SASAN(WR-38)</t>
  </si>
  <si>
    <t>SEWA2(NR-68)</t>
  </si>
  <si>
    <t>SIMHST2(SR-39)</t>
  </si>
  <si>
    <t>SINGRAULI(NR-68)</t>
  </si>
  <si>
    <t>SINGRAULI_HYDRO(NR-68)</t>
  </si>
  <si>
    <t>TALA(ER-28)</t>
  </si>
  <si>
    <t>TALST2(SR-39)</t>
  </si>
  <si>
    <t>TANAKPUR(NR-68)</t>
  </si>
  <si>
    <t>TEHRI(NR-68)</t>
  </si>
  <si>
    <t>UNCHAHAR1(NR-68)</t>
  </si>
  <si>
    <t>UNCHAHAR2(NR-68)</t>
  </si>
  <si>
    <t>UNCHAHAR3(NR-68)</t>
  </si>
  <si>
    <t>UNCHAHAR4(NR-68)</t>
  </si>
  <si>
    <t>URI2(NR-68)</t>
  </si>
  <si>
    <t>VALLURNTECL(SR-39)</t>
  </si>
  <si>
    <t>ADHPL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</si>
  <si>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</si>
  <si>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</si>
  <si>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</si>
  <si>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</si>
  <si>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</si>
  <si>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</si>
  <si>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</si>
  <si>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</si>
  <si>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</si>
  <si>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</si>
  <si>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</si>
  <si>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</si>
  <si>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KWHEP</t>
  </si>
  <si>
    <t>Manipur_Ben</t>
  </si>
  <si>
    <t>Meghalaya_Ben</t>
  </si>
  <si>
    <t>MSEDCL</t>
  </si>
  <si>
    <t>NBVLIPP</t>
  </si>
  <si>
    <t>SAINJ</t>
  </si>
  <si>
    <t>SHPPBPL</t>
  </si>
  <si>
    <t>SIKKIM</t>
  </si>
  <si>
    <t>SINGOLI</t>
  </si>
  <si>
    <t>TANGEDCO</t>
  </si>
  <si>
    <t>Teesta_III</t>
  </si>
  <si>
    <t>VSPL-RAJ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</si>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</sst>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11" fillId="0" borderId="0" xfId="0" applyFont="1"/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32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32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32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26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26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26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26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26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26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26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26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26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26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26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26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26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26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26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26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26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26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26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26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26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26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26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26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26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26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26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26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26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26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26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26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26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26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26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26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26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26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26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29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29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29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29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29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29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29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29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29</v>
          </cell>
          <cell r="K100">
            <v>0</v>
          </cell>
        </row>
      </sheetData>
      <sheetData sheetId="15"/>
      <sheetData sheetId="16"/>
      <sheetData sheetId="17"/>
      <sheetData sheetId="18"/>
      <sheetData sheetId="19">
        <row r="5">
          <cell r="B5">
            <v>120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54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28</v>
          </cell>
          <cell r="J43">
            <v>0</v>
          </cell>
          <cell r="K43">
            <v>0</v>
          </cell>
        </row>
        <row r="44">
          <cell r="B44">
            <v>54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54</v>
          </cell>
          <cell r="C45">
            <v>30</v>
          </cell>
          <cell r="D45">
            <v>0</v>
          </cell>
          <cell r="E45">
            <v>0</v>
          </cell>
          <cell r="H45">
            <v>33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54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54</v>
          </cell>
          <cell r="C47">
            <v>30</v>
          </cell>
          <cell r="D47">
            <v>0</v>
          </cell>
          <cell r="E47">
            <v>0</v>
          </cell>
          <cell r="H47">
            <v>33.32</v>
          </cell>
          <cell r="I47">
            <v>27.7</v>
          </cell>
          <cell r="J47">
            <v>0</v>
          </cell>
          <cell r="K47">
            <v>0</v>
          </cell>
        </row>
        <row r="48">
          <cell r="B48">
            <v>54</v>
          </cell>
          <cell r="C48">
            <v>30</v>
          </cell>
          <cell r="D48">
            <v>0</v>
          </cell>
          <cell r="E48">
            <v>0</v>
          </cell>
          <cell r="H48">
            <v>33.36</v>
          </cell>
          <cell r="I48">
            <v>24.79</v>
          </cell>
          <cell r="J48">
            <v>0</v>
          </cell>
          <cell r="K48">
            <v>0</v>
          </cell>
        </row>
        <row r="49">
          <cell r="B49">
            <v>54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25</v>
          </cell>
          <cell r="J49">
            <v>0</v>
          </cell>
          <cell r="K49">
            <v>0</v>
          </cell>
        </row>
        <row r="50">
          <cell r="B50">
            <v>54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25</v>
          </cell>
          <cell r="J50">
            <v>0</v>
          </cell>
          <cell r="K50">
            <v>0</v>
          </cell>
        </row>
        <row r="51">
          <cell r="B51">
            <v>54</v>
          </cell>
          <cell r="C51">
            <v>30</v>
          </cell>
          <cell r="D51">
            <v>0</v>
          </cell>
          <cell r="E51">
            <v>0</v>
          </cell>
          <cell r="H51">
            <v>32.43</v>
          </cell>
          <cell r="I51">
            <v>24.8</v>
          </cell>
          <cell r="J51">
            <v>0</v>
          </cell>
          <cell r="K51">
            <v>0</v>
          </cell>
        </row>
        <row r="52">
          <cell r="B52">
            <v>54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25</v>
          </cell>
          <cell r="J52">
            <v>0</v>
          </cell>
          <cell r="K52">
            <v>0</v>
          </cell>
        </row>
        <row r="53">
          <cell r="B53">
            <v>54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25</v>
          </cell>
          <cell r="J53">
            <v>0</v>
          </cell>
          <cell r="K53">
            <v>0</v>
          </cell>
        </row>
        <row r="54">
          <cell r="B54">
            <v>54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25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54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54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25</v>
          </cell>
          <cell r="J59">
            <v>0</v>
          </cell>
          <cell r="K59">
            <v>0</v>
          </cell>
        </row>
        <row r="60">
          <cell r="B60">
            <v>54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25</v>
          </cell>
          <cell r="J60">
            <v>0</v>
          </cell>
          <cell r="K60">
            <v>0</v>
          </cell>
        </row>
        <row r="61">
          <cell r="B61">
            <v>54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25</v>
          </cell>
          <cell r="J61">
            <v>0</v>
          </cell>
          <cell r="K61">
            <v>0</v>
          </cell>
        </row>
        <row r="62">
          <cell r="B62">
            <v>54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54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54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54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25</v>
          </cell>
          <cell r="J65">
            <v>0</v>
          </cell>
          <cell r="K65">
            <v>0</v>
          </cell>
        </row>
        <row r="66">
          <cell r="B66">
            <v>54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25</v>
          </cell>
          <cell r="J66">
            <v>0</v>
          </cell>
          <cell r="K66">
            <v>0</v>
          </cell>
        </row>
        <row r="67">
          <cell r="B67">
            <v>54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25</v>
          </cell>
          <cell r="J67">
            <v>0</v>
          </cell>
          <cell r="K67">
            <v>0</v>
          </cell>
        </row>
        <row r="68">
          <cell r="B68">
            <v>54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25</v>
          </cell>
          <cell r="J68">
            <v>0</v>
          </cell>
          <cell r="K68">
            <v>0</v>
          </cell>
        </row>
        <row r="69">
          <cell r="B69">
            <v>54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25</v>
          </cell>
          <cell r="J69">
            <v>0</v>
          </cell>
          <cell r="K69">
            <v>0</v>
          </cell>
        </row>
        <row r="70">
          <cell r="B70">
            <v>54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25</v>
          </cell>
          <cell r="J70">
            <v>0</v>
          </cell>
          <cell r="K70">
            <v>0</v>
          </cell>
        </row>
        <row r="71">
          <cell r="B71">
            <v>54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25</v>
          </cell>
          <cell r="J71">
            <v>0</v>
          </cell>
          <cell r="K71">
            <v>0</v>
          </cell>
        </row>
        <row r="72">
          <cell r="B72">
            <v>54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25</v>
          </cell>
          <cell r="J72">
            <v>0</v>
          </cell>
          <cell r="K72">
            <v>0</v>
          </cell>
        </row>
        <row r="73">
          <cell r="B73">
            <v>54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25</v>
          </cell>
          <cell r="J73">
            <v>0</v>
          </cell>
          <cell r="K73">
            <v>0</v>
          </cell>
        </row>
        <row r="74">
          <cell r="B74">
            <v>54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54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25</v>
          </cell>
          <cell r="J75">
            <v>0</v>
          </cell>
          <cell r="K75">
            <v>0</v>
          </cell>
        </row>
        <row r="76">
          <cell r="B76">
            <v>54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25</v>
          </cell>
          <cell r="J76">
            <v>0</v>
          </cell>
          <cell r="K76">
            <v>0</v>
          </cell>
        </row>
        <row r="77">
          <cell r="B77">
            <v>54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25</v>
          </cell>
          <cell r="J77">
            <v>0</v>
          </cell>
          <cell r="K77">
            <v>0</v>
          </cell>
        </row>
        <row r="78">
          <cell r="B78">
            <v>54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25</v>
          </cell>
          <cell r="J78">
            <v>0</v>
          </cell>
          <cell r="K78">
            <v>0</v>
          </cell>
        </row>
        <row r="79">
          <cell r="B79">
            <v>54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25</v>
          </cell>
          <cell r="J79">
            <v>0</v>
          </cell>
          <cell r="K79">
            <v>0</v>
          </cell>
        </row>
        <row r="80">
          <cell r="B80">
            <v>54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25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32.57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32.57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>
        <row r="5">
          <cell r="B5">
            <v>84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240.48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260.08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284.42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284.42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284.42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284.42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284.42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265.5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265.5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>
        <row r="5">
          <cell r="B5">
            <v>320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tabSelected="1"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32">
        <v>586.73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44760</v>
      </c>
      <c r="Z3" s="37">
        <f>S3</f>
        <v>44760</v>
      </c>
      <c r="AE3" s="36"/>
      <c r="AH3" s="38">
        <f>AV4</f>
        <v>44760</v>
      </c>
    </row>
    <row r="4" spans="1:48" ht="15.75" thickBot="1">
      <c r="A4" s="37">
        <f>frq!A1</f>
        <v>44760</v>
      </c>
      <c r="L4" s="37">
        <f>frq!A1</f>
        <v>44760</v>
      </c>
      <c r="P4" s="37">
        <f>frq!A1</f>
        <v>44760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44760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6.012E-2</v>
      </c>
      <c r="H48" s="54">
        <f>(BAWANA!U45+BAWANA!V45)/4000</f>
        <v>0</v>
      </c>
      <c r="I48" s="54"/>
      <c r="J48" s="54">
        <f t="shared" si="3"/>
        <v>6.012E-2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6.5019999999999994E-2</v>
      </c>
      <c r="H49" s="54">
        <f>(BAWANA!U46+BAWANA!V46)/4000</f>
        <v>0</v>
      </c>
      <c r="I49" s="54"/>
      <c r="J49" s="54">
        <f t="shared" si="3"/>
        <v>6.5019999999999994E-2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7.1105000000000002E-2</v>
      </c>
      <c r="H74" s="54">
        <f>(BAWANA!U71+BAWANA!V71)/4000</f>
        <v>0</v>
      </c>
      <c r="I74" s="54"/>
      <c r="J74" s="54">
        <f t="shared" si="9"/>
        <v>7.1105000000000002E-2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7.1105000000000002E-2</v>
      </c>
      <c r="H75" s="54">
        <f>(BAWANA!U72+BAWANA!V72)/4000</f>
        <v>0</v>
      </c>
      <c r="I75" s="54"/>
      <c r="J75" s="54">
        <f t="shared" si="9"/>
        <v>7.1105000000000002E-2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7.1105000000000002E-2</v>
      </c>
      <c r="H76" s="54">
        <f>(BAWANA!U73+BAWANA!V73)/4000</f>
        <v>0</v>
      </c>
      <c r="I76" s="54"/>
      <c r="J76" s="54">
        <f t="shared" si="9"/>
        <v>7.1105000000000002E-2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7.1105000000000002E-2</v>
      </c>
      <c r="H77" s="54">
        <f>(BAWANA!U74+BAWANA!V74)/4000</f>
        <v>0</v>
      </c>
      <c r="I77" s="54"/>
      <c r="J77" s="54">
        <f t="shared" si="9"/>
        <v>7.1105000000000002E-2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7.1105000000000002E-2</v>
      </c>
      <c r="H78" s="54">
        <f>(BAWANA!U75+BAWANA!V75)/4000</f>
        <v>0</v>
      </c>
      <c r="I78" s="54"/>
      <c r="J78" s="54">
        <f t="shared" si="9"/>
        <v>7.1105000000000002E-2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6.6375000000000003E-2</v>
      </c>
      <c r="H83" s="54">
        <f>(BAWANA!U80+BAWANA!V80)/4000</f>
        <v>0</v>
      </c>
      <c r="I83" s="54"/>
      <c r="J83" s="54">
        <f t="shared" si="9"/>
        <v>6.6375000000000003E-2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6.6375000000000003E-2</v>
      </c>
      <c r="H84" s="54">
        <f>(BAWANA!U81+BAWANA!V81)/4000</f>
        <v>0</v>
      </c>
      <c r="I84" s="54"/>
      <c r="J84" s="54">
        <f t="shared" si="9"/>
        <v>6.6375000000000003E-2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6.6271650000000024</v>
      </c>
      <c r="H102" s="54">
        <f t="shared" si="14"/>
        <v>0</v>
      </c>
      <c r="I102" s="54"/>
      <c r="J102" s="54">
        <f t="shared" si="14"/>
        <v>6.6271650000000024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44760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D11" sqref="D1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333.27</v>
      </c>
      <c r="I3" s="95">
        <v>24.16</v>
      </c>
      <c r="J3" s="95">
        <v>29</v>
      </c>
      <c r="K3" s="95">
        <v>0</v>
      </c>
      <c r="L3" s="95">
        <v>17.399999999999999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403.83</v>
      </c>
      <c r="W3">
        <v>333.27</v>
      </c>
      <c r="X3">
        <v>24.16</v>
      </c>
      <c r="Y3">
        <v>17.399999999999999</v>
      </c>
      <c r="Z3">
        <v>0</v>
      </c>
      <c r="AA3">
        <v>0</v>
      </c>
      <c r="AB3">
        <v>29</v>
      </c>
    </row>
    <row r="4" spans="1:28">
      <c r="B4" t="s">
        <v>263</v>
      </c>
      <c r="G4" t="s">
        <v>46</v>
      </c>
      <c r="H4" s="115">
        <v>299.94</v>
      </c>
      <c r="I4" s="88">
        <v>24.16</v>
      </c>
      <c r="J4" s="88">
        <v>19.329999999999998</v>
      </c>
      <c r="K4" s="88">
        <v>0</v>
      </c>
      <c r="L4" s="88">
        <v>17.399999999999999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360.83</v>
      </c>
      <c r="W4">
        <v>299.94</v>
      </c>
      <c r="X4">
        <v>24.16</v>
      </c>
      <c r="Y4">
        <v>17.399999999999999</v>
      </c>
      <c r="Z4">
        <v>0</v>
      </c>
      <c r="AA4">
        <v>0</v>
      </c>
      <c r="AB4">
        <v>19.329999999999998</v>
      </c>
    </row>
    <row r="5" spans="1:28">
      <c r="G5" t="s">
        <v>47</v>
      </c>
      <c r="H5" s="115">
        <v>201.99</v>
      </c>
      <c r="I5" s="88">
        <v>9.67</v>
      </c>
      <c r="J5" s="88">
        <v>0</v>
      </c>
      <c r="K5" s="88">
        <v>19.329999999999998</v>
      </c>
      <c r="L5" s="88">
        <v>16.43</v>
      </c>
      <c r="M5" s="116">
        <v>0</v>
      </c>
      <c r="N5" s="115">
        <v>0</v>
      </c>
      <c r="O5" s="88">
        <v>0</v>
      </c>
      <c r="P5" s="88">
        <v>-75</v>
      </c>
      <c r="Q5" s="88">
        <v>0</v>
      </c>
      <c r="R5" s="88">
        <v>0</v>
      </c>
      <c r="S5" s="116">
        <v>0</v>
      </c>
      <c r="U5" s="115">
        <v>-75</v>
      </c>
      <c r="V5" s="116">
        <v>247.42</v>
      </c>
      <c r="W5">
        <v>201.99</v>
      </c>
      <c r="X5">
        <v>9.67</v>
      </c>
      <c r="Y5">
        <v>16.43</v>
      </c>
      <c r="Z5">
        <v>19.329999999999998</v>
      </c>
      <c r="AA5">
        <v>0</v>
      </c>
      <c r="AB5">
        <v>-75</v>
      </c>
    </row>
    <row r="6" spans="1:28">
      <c r="G6" t="s">
        <v>48</v>
      </c>
      <c r="H6" s="115">
        <v>166.23</v>
      </c>
      <c r="I6" s="88">
        <v>9.67</v>
      </c>
      <c r="J6" s="88">
        <v>0</v>
      </c>
      <c r="K6" s="88">
        <v>19.329999999999998</v>
      </c>
      <c r="L6" s="88">
        <v>16.43</v>
      </c>
      <c r="M6" s="116">
        <v>0</v>
      </c>
      <c r="N6" s="115">
        <v>0</v>
      </c>
      <c r="O6" s="88">
        <v>0</v>
      </c>
      <c r="P6" s="88">
        <v>-75</v>
      </c>
      <c r="Q6" s="88">
        <v>0</v>
      </c>
      <c r="R6" s="88">
        <v>0</v>
      </c>
      <c r="S6" s="116">
        <v>0</v>
      </c>
      <c r="U6" s="115">
        <v>-75</v>
      </c>
      <c r="V6" s="116">
        <v>211.66</v>
      </c>
      <c r="W6">
        <v>166.23</v>
      </c>
      <c r="X6">
        <v>9.67</v>
      </c>
      <c r="Y6">
        <v>16.43</v>
      </c>
      <c r="Z6">
        <v>19.329999999999998</v>
      </c>
      <c r="AA6">
        <v>0</v>
      </c>
      <c r="AB6">
        <v>-75</v>
      </c>
    </row>
    <row r="7" spans="1:28">
      <c r="G7" t="s">
        <v>49</v>
      </c>
      <c r="H7" s="115">
        <v>144.97</v>
      </c>
      <c r="I7" s="88">
        <v>9.67</v>
      </c>
      <c r="J7" s="88">
        <v>0</v>
      </c>
      <c r="K7" s="88">
        <v>0</v>
      </c>
      <c r="L7" s="88">
        <v>20.3</v>
      </c>
      <c r="M7" s="116">
        <v>0</v>
      </c>
      <c r="N7" s="115">
        <v>0</v>
      </c>
      <c r="O7" s="88">
        <v>0</v>
      </c>
      <c r="P7" s="88">
        <v>-140</v>
      </c>
      <c r="Q7" s="88">
        <v>0</v>
      </c>
      <c r="R7" s="88">
        <v>0</v>
      </c>
      <c r="S7" s="116">
        <v>0</v>
      </c>
      <c r="U7" s="115">
        <v>-140</v>
      </c>
      <c r="V7" s="116">
        <v>174.94</v>
      </c>
      <c r="W7">
        <v>144.97</v>
      </c>
      <c r="X7">
        <v>9.67</v>
      </c>
      <c r="Y7">
        <v>20.3</v>
      </c>
      <c r="Z7">
        <v>0</v>
      </c>
      <c r="AA7">
        <v>0</v>
      </c>
      <c r="AB7">
        <v>-140</v>
      </c>
    </row>
    <row r="8" spans="1:28">
      <c r="G8" t="s">
        <v>50</v>
      </c>
      <c r="H8" s="115">
        <v>135.31</v>
      </c>
      <c r="I8" s="88">
        <v>19.329999999999998</v>
      </c>
      <c r="J8" s="88">
        <v>0</v>
      </c>
      <c r="K8" s="88">
        <v>1.93</v>
      </c>
      <c r="L8" s="88">
        <v>13.53</v>
      </c>
      <c r="M8" s="116">
        <v>0</v>
      </c>
      <c r="N8" s="115">
        <v>0</v>
      </c>
      <c r="O8" s="88">
        <v>0</v>
      </c>
      <c r="P8" s="88">
        <v>-90</v>
      </c>
      <c r="Q8" s="88">
        <v>0</v>
      </c>
      <c r="R8" s="88">
        <v>0</v>
      </c>
      <c r="S8" s="116">
        <v>0</v>
      </c>
      <c r="U8" s="115">
        <v>-90</v>
      </c>
      <c r="V8" s="116">
        <v>170.1</v>
      </c>
      <c r="W8">
        <v>135.31</v>
      </c>
      <c r="X8">
        <v>19.329999999999998</v>
      </c>
      <c r="Y8">
        <v>13.53</v>
      </c>
      <c r="Z8">
        <v>1.93</v>
      </c>
      <c r="AA8">
        <v>0</v>
      </c>
      <c r="AB8">
        <v>-90</v>
      </c>
    </row>
    <row r="9" spans="1:28">
      <c r="G9" t="s">
        <v>51</v>
      </c>
      <c r="H9" s="115">
        <v>243.56</v>
      </c>
      <c r="I9" s="88">
        <v>22.23</v>
      </c>
      <c r="J9" s="88">
        <v>0</v>
      </c>
      <c r="K9" s="88">
        <v>19.329999999999998</v>
      </c>
      <c r="L9" s="88">
        <v>14.5</v>
      </c>
      <c r="M9" s="116">
        <v>0</v>
      </c>
      <c r="N9" s="115">
        <v>0</v>
      </c>
      <c r="O9" s="88">
        <v>0</v>
      </c>
      <c r="P9" s="88">
        <v>-155</v>
      </c>
      <c r="Q9" s="88">
        <v>0</v>
      </c>
      <c r="R9" s="88">
        <v>0</v>
      </c>
      <c r="S9" s="116">
        <v>0</v>
      </c>
      <c r="U9" s="115">
        <v>-155</v>
      </c>
      <c r="V9" s="116">
        <v>299.62</v>
      </c>
      <c r="W9">
        <v>243.56</v>
      </c>
      <c r="X9">
        <v>22.23</v>
      </c>
      <c r="Y9">
        <v>14.5</v>
      </c>
      <c r="Z9">
        <v>19.329999999999998</v>
      </c>
      <c r="AA9">
        <v>0</v>
      </c>
      <c r="AB9">
        <v>-155</v>
      </c>
    </row>
    <row r="10" spans="1:28">
      <c r="G10" t="s">
        <v>52</v>
      </c>
      <c r="H10" s="115">
        <v>214.55</v>
      </c>
      <c r="I10" s="88">
        <v>9.67</v>
      </c>
      <c r="J10" s="88">
        <v>0</v>
      </c>
      <c r="K10" s="88">
        <v>9.67</v>
      </c>
      <c r="L10" s="88">
        <v>14.5</v>
      </c>
      <c r="M10" s="116">
        <v>0</v>
      </c>
      <c r="N10" s="115">
        <v>0</v>
      </c>
      <c r="O10" s="88">
        <v>0</v>
      </c>
      <c r="P10" s="88">
        <v>-45</v>
      </c>
      <c r="Q10" s="88">
        <v>0</v>
      </c>
      <c r="R10" s="88">
        <v>0</v>
      </c>
      <c r="S10" s="116">
        <v>0</v>
      </c>
      <c r="U10" s="115">
        <v>-45</v>
      </c>
      <c r="V10" s="116">
        <v>248.39</v>
      </c>
      <c r="W10">
        <v>214.55</v>
      </c>
      <c r="X10">
        <v>9.67</v>
      </c>
      <c r="Y10">
        <v>14.5</v>
      </c>
      <c r="Z10">
        <v>9.67</v>
      </c>
      <c r="AA10">
        <v>0</v>
      </c>
      <c r="AB10">
        <v>-45</v>
      </c>
    </row>
    <row r="11" spans="1:28">
      <c r="G11" t="s">
        <v>53</v>
      </c>
      <c r="H11" s="115">
        <v>297.68</v>
      </c>
      <c r="I11" s="88">
        <v>0</v>
      </c>
      <c r="J11" s="88">
        <v>0</v>
      </c>
      <c r="K11" s="88">
        <v>0</v>
      </c>
      <c r="L11" s="88">
        <v>14.5</v>
      </c>
      <c r="M11" s="116">
        <v>0</v>
      </c>
      <c r="N11" s="115">
        <v>0</v>
      </c>
      <c r="O11" s="88">
        <v>-45</v>
      </c>
      <c r="P11" s="88">
        <v>-70</v>
      </c>
      <c r="Q11" s="88">
        <v>0</v>
      </c>
      <c r="R11" s="88">
        <v>0</v>
      </c>
      <c r="S11" s="116">
        <v>0</v>
      </c>
      <c r="U11" s="115">
        <v>-115</v>
      </c>
      <c r="V11" s="116">
        <v>312.18</v>
      </c>
      <c r="W11">
        <v>297.68</v>
      </c>
      <c r="X11">
        <v>-45</v>
      </c>
      <c r="Y11">
        <v>14.5</v>
      </c>
      <c r="Z11">
        <v>0</v>
      </c>
      <c r="AA11">
        <v>0</v>
      </c>
      <c r="AB11">
        <v>-70</v>
      </c>
    </row>
    <row r="12" spans="1:28">
      <c r="G12" t="s">
        <v>54</v>
      </c>
      <c r="H12" s="115">
        <v>276.41000000000003</v>
      </c>
      <c r="I12" s="88">
        <v>0</v>
      </c>
      <c r="J12" s="88">
        <v>0</v>
      </c>
      <c r="K12" s="88">
        <v>9.67</v>
      </c>
      <c r="L12" s="88">
        <v>14.5</v>
      </c>
      <c r="M12" s="116">
        <v>0</v>
      </c>
      <c r="N12" s="115">
        <v>0</v>
      </c>
      <c r="O12" s="88">
        <v>-25</v>
      </c>
      <c r="P12" s="88">
        <v>-45</v>
      </c>
      <c r="Q12" s="88">
        <v>0</v>
      </c>
      <c r="R12" s="88">
        <v>0</v>
      </c>
      <c r="S12" s="116">
        <v>0</v>
      </c>
      <c r="U12" s="115">
        <v>-70</v>
      </c>
      <c r="V12" s="116">
        <v>300.58</v>
      </c>
      <c r="W12">
        <v>276.41000000000003</v>
      </c>
      <c r="X12">
        <v>-25</v>
      </c>
      <c r="Y12">
        <v>14.5</v>
      </c>
      <c r="Z12">
        <v>9.67</v>
      </c>
      <c r="AA12">
        <v>0</v>
      </c>
      <c r="AB12">
        <v>-45</v>
      </c>
    </row>
    <row r="13" spans="1:28">
      <c r="G13" t="s">
        <v>55</v>
      </c>
      <c r="H13" s="115">
        <v>246.46</v>
      </c>
      <c r="I13" s="88">
        <v>0</v>
      </c>
      <c r="J13" s="88">
        <v>0</v>
      </c>
      <c r="K13" s="88">
        <v>9.67</v>
      </c>
      <c r="L13" s="88">
        <v>18.649999999999999</v>
      </c>
      <c r="M13" s="116">
        <v>0</v>
      </c>
      <c r="N13" s="115">
        <v>0</v>
      </c>
      <c r="O13" s="88">
        <v>-50</v>
      </c>
      <c r="P13" s="88">
        <v>-90</v>
      </c>
      <c r="Q13" s="88">
        <v>0</v>
      </c>
      <c r="R13" s="88">
        <v>0</v>
      </c>
      <c r="S13" s="116">
        <v>0</v>
      </c>
      <c r="U13" s="115">
        <v>-140</v>
      </c>
      <c r="V13" s="116">
        <v>274.77999999999997</v>
      </c>
      <c r="W13">
        <v>246.46</v>
      </c>
      <c r="X13">
        <v>-50</v>
      </c>
      <c r="Y13">
        <v>18.649999999999999</v>
      </c>
      <c r="Z13">
        <v>9.67</v>
      </c>
      <c r="AA13">
        <v>0</v>
      </c>
      <c r="AB13">
        <v>-90</v>
      </c>
    </row>
    <row r="14" spans="1:28">
      <c r="G14" t="s">
        <v>56</v>
      </c>
      <c r="H14" s="115">
        <v>179.77</v>
      </c>
      <c r="I14" s="88">
        <v>0</v>
      </c>
      <c r="J14" s="88">
        <v>0</v>
      </c>
      <c r="K14" s="88">
        <v>0</v>
      </c>
      <c r="L14" s="88">
        <v>11.6</v>
      </c>
      <c r="M14" s="116">
        <v>0</v>
      </c>
      <c r="N14" s="115">
        <v>0</v>
      </c>
      <c r="O14" s="88">
        <v>-45</v>
      </c>
      <c r="P14" s="88">
        <v>-45</v>
      </c>
      <c r="Q14" s="88">
        <v>0</v>
      </c>
      <c r="R14" s="88">
        <v>0</v>
      </c>
      <c r="S14" s="116">
        <v>0</v>
      </c>
      <c r="U14" s="115">
        <v>-90</v>
      </c>
      <c r="V14" s="116">
        <v>191.37</v>
      </c>
      <c r="W14">
        <v>179.77</v>
      </c>
      <c r="X14">
        <v>-45</v>
      </c>
      <c r="Y14">
        <v>11.6</v>
      </c>
      <c r="Z14">
        <v>0</v>
      </c>
      <c r="AA14">
        <v>0</v>
      </c>
      <c r="AB14">
        <v>-45</v>
      </c>
    </row>
    <row r="15" spans="1:28">
      <c r="G15" t="s">
        <v>57</v>
      </c>
      <c r="H15" s="115">
        <v>204.9</v>
      </c>
      <c r="I15" s="88">
        <v>0</v>
      </c>
      <c r="J15" s="88">
        <v>0</v>
      </c>
      <c r="K15" s="88">
        <v>0</v>
      </c>
      <c r="L15" s="88">
        <v>13.53</v>
      </c>
      <c r="M15" s="116">
        <v>0</v>
      </c>
      <c r="N15" s="115">
        <v>0</v>
      </c>
      <c r="O15" s="88">
        <v>-70</v>
      </c>
      <c r="P15" s="88">
        <v>-75</v>
      </c>
      <c r="Q15" s="88">
        <v>0</v>
      </c>
      <c r="R15" s="88">
        <v>0</v>
      </c>
      <c r="S15" s="116">
        <v>0</v>
      </c>
      <c r="U15" s="115">
        <v>-145</v>
      </c>
      <c r="V15" s="116">
        <v>218.43</v>
      </c>
      <c r="W15">
        <v>204.9</v>
      </c>
      <c r="X15">
        <v>-70</v>
      </c>
      <c r="Y15">
        <v>13.53</v>
      </c>
      <c r="Z15">
        <v>0</v>
      </c>
      <c r="AA15">
        <v>0</v>
      </c>
      <c r="AB15">
        <v>-75</v>
      </c>
    </row>
    <row r="16" spans="1:28">
      <c r="G16" t="s">
        <v>58</v>
      </c>
      <c r="H16" s="115">
        <v>212.63</v>
      </c>
      <c r="I16" s="88">
        <v>0</v>
      </c>
      <c r="J16" s="88">
        <v>0</v>
      </c>
      <c r="K16" s="88">
        <v>0</v>
      </c>
      <c r="L16" s="88">
        <v>13.53</v>
      </c>
      <c r="M16" s="116">
        <v>0</v>
      </c>
      <c r="N16" s="115">
        <v>0</v>
      </c>
      <c r="O16" s="88">
        <v>-75</v>
      </c>
      <c r="P16" s="88">
        <v>-55</v>
      </c>
      <c r="Q16" s="88">
        <v>0</v>
      </c>
      <c r="R16" s="88">
        <v>0</v>
      </c>
      <c r="S16" s="116">
        <v>0</v>
      </c>
      <c r="U16" s="115">
        <v>-130</v>
      </c>
      <c r="V16" s="116">
        <v>226.16</v>
      </c>
      <c r="W16">
        <v>212.63</v>
      </c>
      <c r="X16">
        <v>-75</v>
      </c>
      <c r="Y16">
        <v>13.53</v>
      </c>
      <c r="Z16">
        <v>0</v>
      </c>
      <c r="AA16">
        <v>0</v>
      </c>
      <c r="AB16">
        <v>-55</v>
      </c>
    </row>
    <row r="17" spans="7:28">
      <c r="G17" t="s">
        <v>59</v>
      </c>
      <c r="H17" s="115">
        <v>219.4</v>
      </c>
      <c r="I17" s="88">
        <v>0</v>
      </c>
      <c r="J17" s="88">
        <v>0</v>
      </c>
      <c r="K17" s="88">
        <v>0</v>
      </c>
      <c r="L17" s="88">
        <v>12.56</v>
      </c>
      <c r="M17" s="116">
        <v>0</v>
      </c>
      <c r="N17" s="115">
        <v>0</v>
      </c>
      <c r="O17" s="88">
        <v>-65</v>
      </c>
      <c r="P17" s="88">
        <v>-100</v>
      </c>
      <c r="Q17" s="88">
        <v>0</v>
      </c>
      <c r="R17" s="88">
        <v>0</v>
      </c>
      <c r="S17" s="116">
        <v>0</v>
      </c>
      <c r="U17" s="115">
        <v>-165</v>
      </c>
      <c r="V17" s="116">
        <v>231.96</v>
      </c>
      <c r="W17">
        <v>219.4</v>
      </c>
      <c r="X17">
        <v>-65</v>
      </c>
      <c r="Y17">
        <v>12.56</v>
      </c>
      <c r="Z17">
        <v>0</v>
      </c>
      <c r="AA17">
        <v>0</v>
      </c>
      <c r="AB17">
        <v>-100</v>
      </c>
    </row>
    <row r="18" spans="7:28">
      <c r="G18" t="s">
        <v>60</v>
      </c>
      <c r="H18" s="115">
        <v>144.97999999999999</v>
      </c>
      <c r="I18" s="88">
        <v>0</v>
      </c>
      <c r="J18" s="88">
        <v>0</v>
      </c>
      <c r="K18" s="88">
        <v>0</v>
      </c>
      <c r="L18" s="88">
        <v>12.56</v>
      </c>
      <c r="M18" s="116">
        <v>0</v>
      </c>
      <c r="N18" s="115">
        <v>0</v>
      </c>
      <c r="O18" s="88">
        <v>-60</v>
      </c>
      <c r="P18" s="88">
        <v>-55</v>
      </c>
      <c r="Q18" s="88">
        <v>0</v>
      </c>
      <c r="R18" s="88">
        <v>0</v>
      </c>
      <c r="S18" s="116">
        <v>0</v>
      </c>
      <c r="U18" s="115">
        <v>-115</v>
      </c>
      <c r="V18" s="116">
        <v>157.54</v>
      </c>
      <c r="W18">
        <v>144.97999999999999</v>
      </c>
      <c r="X18">
        <v>-60</v>
      </c>
      <c r="Y18">
        <v>12.56</v>
      </c>
      <c r="Z18">
        <v>0</v>
      </c>
      <c r="AA18">
        <v>0</v>
      </c>
      <c r="AB18">
        <v>-55</v>
      </c>
    </row>
    <row r="19" spans="7:28">
      <c r="G19" t="s">
        <v>61</v>
      </c>
      <c r="H19" s="115">
        <v>168.18</v>
      </c>
      <c r="I19" s="88">
        <v>4.83</v>
      </c>
      <c r="J19" s="88">
        <v>0</v>
      </c>
      <c r="K19" s="88">
        <v>0</v>
      </c>
      <c r="L19" s="88">
        <v>18.36</v>
      </c>
      <c r="M19" s="116">
        <v>0</v>
      </c>
      <c r="N19" s="115">
        <v>0</v>
      </c>
      <c r="O19" s="88">
        <v>0</v>
      </c>
      <c r="P19" s="88">
        <v>-120</v>
      </c>
      <c r="Q19" s="88">
        <v>-50</v>
      </c>
      <c r="R19" s="88">
        <v>0</v>
      </c>
      <c r="S19" s="116">
        <v>0</v>
      </c>
      <c r="U19" s="115">
        <v>-170</v>
      </c>
      <c r="V19" s="116">
        <v>191.37</v>
      </c>
      <c r="W19">
        <v>168.18</v>
      </c>
      <c r="X19">
        <v>4.83</v>
      </c>
      <c r="Y19">
        <v>18.36</v>
      </c>
      <c r="Z19">
        <v>-50</v>
      </c>
      <c r="AA19">
        <v>0</v>
      </c>
      <c r="AB19">
        <v>-120</v>
      </c>
    </row>
    <row r="20" spans="7:28">
      <c r="G20" t="s">
        <v>62</v>
      </c>
      <c r="H20" s="115">
        <v>148.84</v>
      </c>
      <c r="I20" s="88">
        <v>0</v>
      </c>
      <c r="J20" s="88">
        <v>0</v>
      </c>
      <c r="K20" s="88">
        <v>0</v>
      </c>
      <c r="L20" s="88">
        <v>9.18</v>
      </c>
      <c r="M20" s="116">
        <v>0</v>
      </c>
      <c r="N20" s="115">
        <v>0</v>
      </c>
      <c r="O20" s="88">
        <v>0</v>
      </c>
      <c r="P20" s="88">
        <v>-90</v>
      </c>
      <c r="Q20" s="88">
        <v>0</v>
      </c>
      <c r="R20" s="88">
        <v>0</v>
      </c>
      <c r="S20" s="116">
        <v>0</v>
      </c>
      <c r="U20" s="115">
        <v>-90</v>
      </c>
      <c r="V20" s="116">
        <v>158.02000000000001</v>
      </c>
      <c r="W20">
        <v>148.84</v>
      </c>
      <c r="X20">
        <v>0</v>
      </c>
      <c r="Y20">
        <v>9.18</v>
      </c>
      <c r="Z20">
        <v>0</v>
      </c>
      <c r="AA20">
        <v>0</v>
      </c>
      <c r="AB20">
        <v>-90</v>
      </c>
    </row>
    <row r="21" spans="7:28">
      <c r="G21" t="s">
        <v>63</v>
      </c>
      <c r="H21" s="115">
        <v>140.13999999999999</v>
      </c>
      <c r="I21" s="88">
        <v>0</v>
      </c>
      <c r="J21" s="88">
        <v>0</v>
      </c>
      <c r="K21" s="88">
        <v>0</v>
      </c>
      <c r="L21" s="88">
        <v>11.6</v>
      </c>
      <c r="M21" s="116">
        <v>0</v>
      </c>
      <c r="N21" s="115">
        <v>0</v>
      </c>
      <c r="O21" s="88">
        <v>-25</v>
      </c>
      <c r="P21" s="88">
        <v>-120</v>
      </c>
      <c r="Q21" s="88">
        <v>0</v>
      </c>
      <c r="R21" s="88">
        <v>0</v>
      </c>
      <c r="S21" s="116">
        <v>0</v>
      </c>
      <c r="U21" s="115">
        <v>-145</v>
      </c>
      <c r="V21" s="116">
        <v>151.74</v>
      </c>
      <c r="W21">
        <v>140.13999999999999</v>
      </c>
      <c r="X21">
        <v>-25</v>
      </c>
      <c r="Y21">
        <v>11.6</v>
      </c>
      <c r="Z21">
        <v>0</v>
      </c>
      <c r="AA21">
        <v>0</v>
      </c>
      <c r="AB21">
        <v>-120</v>
      </c>
    </row>
    <row r="22" spans="7:28">
      <c r="G22" t="s">
        <v>64</v>
      </c>
      <c r="H22" s="115">
        <v>94.72</v>
      </c>
      <c r="I22" s="88">
        <v>0</v>
      </c>
      <c r="J22" s="88">
        <v>0</v>
      </c>
      <c r="K22" s="88">
        <v>0</v>
      </c>
      <c r="L22" s="88">
        <v>11.6</v>
      </c>
      <c r="M22" s="116">
        <v>0</v>
      </c>
      <c r="N22" s="115">
        <v>0</v>
      </c>
      <c r="O22" s="88">
        <v>-5</v>
      </c>
      <c r="P22" s="88">
        <v>-100</v>
      </c>
      <c r="Q22" s="88">
        <v>0</v>
      </c>
      <c r="R22" s="88">
        <v>0</v>
      </c>
      <c r="S22" s="116">
        <v>0</v>
      </c>
      <c r="U22" s="115">
        <v>-105</v>
      </c>
      <c r="V22" s="116">
        <v>106.32</v>
      </c>
      <c r="W22">
        <v>94.72</v>
      </c>
      <c r="X22">
        <v>-5</v>
      </c>
      <c r="Y22">
        <v>11.6</v>
      </c>
      <c r="Z22">
        <v>0</v>
      </c>
      <c r="AA22">
        <v>0</v>
      </c>
      <c r="AB22">
        <v>-100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11.6</v>
      </c>
      <c r="M23" s="116">
        <v>0</v>
      </c>
      <c r="N23" s="115">
        <v>0</v>
      </c>
      <c r="O23" s="88">
        <v>-51</v>
      </c>
      <c r="P23" s="88">
        <v>-100</v>
      </c>
      <c r="Q23" s="88">
        <v>-55</v>
      </c>
      <c r="R23" s="88">
        <v>0</v>
      </c>
      <c r="S23" s="116">
        <v>0</v>
      </c>
      <c r="U23" s="115">
        <v>-206</v>
      </c>
      <c r="V23" s="116">
        <v>11.6</v>
      </c>
      <c r="W23">
        <v>0</v>
      </c>
      <c r="X23">
        <v>-51</v>
      </c>
      <c r="Y23">
        <v>11.6</v>
      </c>
      <c r="Z23">
        <v>-55</v>
      </c>
      <c r="AA23">
        <v>0</v>
      </c>
      <c r="AB23">
        <v>-100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11.6</v>
      </c>
      <c r="M24" s="116">
        <v>0</v>
      </c>
      <c r="N24" s="115">
        <v>0</v>
      </c>
      <c r="O24" s="88">
        <v>-15</v>
      </c>
      <c r="P24" s="88">
        <v>-100</v>
      </c>
      <c r="Q24" s="88">
        <v>0</v>
      </c>
      <c r="R24" s="88">
        <v>0</v>
      </c>
      <c r="S24" s="116">
        <v>0</v>
      </c>
      <c r="U24" s="115">
        <v>-115</v>
      </c>
      <c r="V24" s="116">
        <v>11.6</v>
      </c>
      <c r="W24">
        <v>0</v>
      </c>
      <c r="X24">
        <v>-15</v>
      </c>
      <c r="Y24">
        <v>11.6</v>
      </c>
      <c r="Z24">
        <v>0</v>
      </c>
      <c r="AA24">
        <v>0</v>
      </c>
      <c r="AB24">
        <v>-100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18.36</v>
      </c>
      <c r="M25" s="116">
        <v>0</v>
      </c>
      <c r="N25" s="115">
        <v>-22</v>
      </c>
      <c r="O25" s="88">
        <v>-25</v>
      </c>
      <c r="P25" s="88">
        <v>-150</v>
      </c>
      <c r="Q25" s="88">
        <v>0</v>
      </c>
      <c r="R25" s="88">
        <v>0</v>
      </c>
      <c r="S25" s="116">
        <v>0</v>
      </c>
      <c r="U25" s="115">
        <v>-197</v>
      </c>
      <c r="V25" s="116">
        <v>18.36</v>
      </c>
      <c r="W25">
        <v>-22</v>
      </c>
      <c r="X25">
        <v>-25</v>
      </c>
      <c r="Y25">
        <v>18.36</v>
      </c>
      <c r="Z25">
        <v>0</v>
      </c>
      <c r="AA25">
        <v>0</v>
      </c>
      <c r="AB25">
        <v>-150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9.67</v>
      </c>
      <c r="M26" s="116">
        <v>0</v>
      </c>
      <c r="N26" s="115">
        <v>-69</v>
      </c>
      <c r="O26" s="88">
        <v>0</v>
      </c>
      <c r="P26" s="88">
        <v>-50</v>
      </c>
      <c r="Q26" s="88">
        <v>0</v>
      </c>
      <c r="R26" s="88">
        <v>0</v>
      </c>
      <c r="S26" s="116">
        <v>0</v>
      </c>
      <c r="U26" s="115">
        <v>-119</v>
      </c>
      <c r="V26" s="116">
        <v>9.66</v>
      </c>
      <c r="W26">
        <v>-69</v>
      </c>
      <c r="X26">
        <v>0</v>
      </c>
      <c r="Y26">
        <v>9.67</v>
      </c>
      <c r="Z26">
        <v>0</v>
      </c>
      <c r="AA26">
        <v>0</v>
      </c>
      <c r="AB26">
        <v>-50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13.53</v>
      </c>
      <c r="M27" s="116">
        <v>0</v>
      </c>
      <c r="N27" s="115">
        <v>0</v>
      </c>
      <c r="O27" s="88">
        <v>0</v>
      </c>
      <c r="P27" s="88">
        <v>-140</v>
      </c>
      <c r="Q27" s="88">
        <v>-50</v>
      </c>
      <c r="R27" s="88">
        <v>0</v>
      </c>
      <c r="S27" s="116">
        <v>0</v>
      </c>
      <c r="U27" s="115">
        <v>-190</v>
      </c>
      <c r="V27" s="116">
        <v>13.53</v>
      </c>
      <c r="W27">
        <v>0</v>
      </c>
      <c r="X27">
        <v>0</v>
      </c>
      <c r="Y27">
        <v>13.53</v>
      </c>
      <c r="Z27">
        <v>-50</v>
      </c>
      <c r="AA27">
        <v>0</v>
      </c>
      <c r="AB27">
        <v>-140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13.53</v>
      </c>
      <c r="M28" s="116">
        <v>0</v>
      </c>
      <c r="N28" s="115">
        <v>0</v>
      </c>
      <c r="O28" s="88">
        <v>0</v>
      </c>
      <c r="P28" s="88">
        <v>-50</v>
      </c>
      <c r="Q28" s="88">
        <v>0</v>
      </c>
      <c r="R28" s="88">
        <v>0</v>
      </c>
      <c r="S28" s="116">
        <v>0</v>
      </c>
      <c r="U28" s="115">
        <v>-50</v>
      </c>
      <c r="V28" s="116">
        <v>13.53</v>
      </c>
      <c r="W28">
        <v>0</v>
      </c>
      <c r="X28">
        <v>0</v>
      </c>
      <c r="Y28">
        <v>13.53</v>
      </c>
      <c r="Z28">
        <v>0</v>
      </c>
      <c r="AA28">
        <v>0</v>
      </c>
      <c r="AB28">
        <v>-50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13.53</v>
      </c>
      <c r="M29" s="116">
        <v>0</v>
      </c>
      <c r="N29" s="115">
        <v>0</v>
      </c>
      <c r="O29" s="88">
        <v>-20</v>
      </c>
      <c r="P29" s="88">
        <v>-50</v>
      </c>
      <c r="Q29" s="88">
        <v>0</v>
      </c>
      <c r="R29" s="88">
        <v>0</v>
      </c>
      <c r="S29" s="116">
        <v>0</v>
      </c>
      <c r="U29" s="115">
        <v>-70</v>
      </c>
      <c r="V29" s="116">
        <v>13.53</v>
      </c>
      <c r="W29">
        <v>0</v>
      </c>
      <c r="X29">
        <v>-20</v>
      </c>
      <c r="Y29">
        <v>13.53</v>
      </c>
      <c r="Z29">
        <v>0</v>
      </c>
      <c r="AA29">
        <v>0</v>
      </c>
      <c r="AB29">
        <v>-50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13.53</v>
      </c>
      <c r="M30" s="116">
        <v>0</v>
      </c>
      <c r="N30" s="115">
        <v>0</v>
      </c>
      <c r="O30" s="88">
        <v>-25</v>
      </c>
      <c r="P30" s="88">
        <v>-50</v>
      </c>
      <c r="Q30" s="88">
        <v>0</v>
      </c>
      <c r="R30" s="88">
        <v>0</v>
      </c>
      <c r="S30" s="116">
        <v>0</v>
      </c>
      <c r="U30" s="115">
        <v>-75</v>
      </c>
      <c r="V30" s="116">
        <v>13.53</v>
      </c>
      <c r="W30">
        <v>0</v>
      </c>
      <c r="X30">
        <v>-25</v>
      </c>
      <c r="Y30">
        <v>13.53</v>
      </c>
      <c r="Z30">
        <v>0</v>
      </c>
      <c r="AA30">
        <v>0</v>
      </c>
      <c r="AB30">
        <v>-50</v>
      </c>
    </row>
    <row r="31" spans="7:28">
      <c r="G31" t="s">
        <v>73</v>
      </c>
      <c r="H31" s="115">
        <v>19.329999999999998</v>
      </c>
      <c r="I31" s="88">
        <v>0</v>
      </c>
      <c r="J31" s="88">
        <v>0</v>
      </c>
      <c r="K31" s="88">
        <v>0</v>
      </c>
      <c r="L31" s="88">
        <v>22.23</v>
      </c>
      <c r="M31" s="116">
        <v>0</v>
      </c>
      <c r="N31" s="115">
        <v>0</v>
      </c>
      <c r="O31" s="88">
        <v>0</v>
      </c>
      <c r="P31" s="88">
        <v>-70</v>
      </c>
      <c r="Q31" s="88">
        <v>-50</v>
      </c>
      <c r="R31" s="88">
        <v>0</v>
      </c>
      <c r="S31" s="116">
        <v>0</v>
      </c>
      <c r="U31" s="115">
        <v>-120</v>
      </c>
      <c r="V31" s="116">
        <v>41.56</v>
      </c>
      <c r="W31">
        <v>19.329999999999998</v>
      </c>
      <c r="X31">
        <v>0</v>
      </c>
      <c r="Y31">
        <v>22.23</v>
      </c>
      <c r="Z31">
        <v>-50</v>
      </c>
      <c r="AA31">
        <v>0</v>
      </c>
      <c r="AB31">
        <v>-70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12.56</v>
      </c>
      <c r="M32" s="116">
        <v>0</v>
      </c>
      <c r="N32" s="115">
        <v>0</v>
      </c>
      <c r="O32" s="88">
        <v>0</v>
      </c>
      <c r="P32" s="88">
        <v>-70</v>
      </c>
      <c r="Q32" s="88">
        <v>0</v>
      </c>
      <c r="R32" s="88">
        <v>0</v>
      </c>
      <c r="S32" s="116">
        <v>0</v>
      </c>
      <c r="U32" s="115">
        <v>-70</v>
      </c>
      <c r="V32" s="116">
        <v>12.56</v>
      </c>
      <c r="W32">
        <v>0</v>
      </c>
      <c r="X32">
        <v>0</v>
      </c>
      <c r="Y32">
        <v>12.56</v>
      </c>
      <c r="Z32">
        <v>0</v>
      </c>
      <c r="AA32">
        <v>0</v>
      </c>
      <c r="AB32">
        <v>-70</v>
      </c>
    </row>
    <row r="33" spans="7:28">
      <c r="G33" t="s">
        <v>75</v>
      </c>
      <c r="H33" s="115">
        <v>0</v>
      </c>
      <c r="I33" s="88">
        <v>48.32</v>
      </c>
      <c r="J33" s="88">
        <v>0</v>
      </c>
      <c r="K33" s="88">
        <v>0</v>
      </c>
      <c r="L33" s="88">
        <v>14.5</v>
      </c>
      <c r="M33" s="116">
        <v>0</v>
      </c>
      <c r="N33" s="115">
        <v>-5</v>
      </c>
      <c r="O33" s="88">
        <v>0</v>
      </c>
      <c r="P33" s="88">
        <v>-30</v>
      </c>
      <c r="Q33" s="88">
        <v>0</v>
      </c>
      <c r="R33" s="88">
        <v>0</v>
      </c>
      <c r="S33" s="116">
        <v>0</v>
      </c>
      <c r="U33" s="115">
        <v>-35</v>
      </c>
      <c r="V33" s="116">
        <v>62.82</v>
      </c>
      <c r="W33">
        <v>-5</v>
      </c>
      <c r="X33">
        <v>48.32</v>
      </c>
      <c r="Y33">
        <v>14.5</v>
      </c>
      <c r="Z33">
        <v>0</v>
      </c>
      <c r="AA33">
        <v>0</v>
      </c>
      <c r="AB33">
        <v>-30</v>
      </c>
    </row>
    <row r="34" spans="7:28">
      <c r="G34" t="s">
        <v>76</v>
      </c>
      <c r="H34" s="115">
        <v>13.53</v>
      </c>
      <c r="I34" s="88">
        <v>9.67</v>
      </c>
      <c r="J34" s="88">
        <v>0</v>
      </c>
      <c r="K34" s="88">
        <v>38.65</v>
      </c>
      <c r="L34" s="88">
        <v>14.5</v>
      </c>
      <c r="M34" s="116">
        <v>0</v>
      </c>
      <c r="N34" s="115">
        <v>0</v>
      </c>
      <c r="O34" s="88">
        <v>0</v>
      </c>
      <c r="P34" s="88">
        <v>-180</v>
      </c>
      <c r="Q34" s="88">
        <v>0</v>
      </c>
      <c r="R34" s="88">
        <v>0</v>
      </c>
      <c r="S34" s="116">
        <v>0</v>
      </c>
      <c r="U34" s="115">
        <v>-180</v>
      </c>
      <c r="V34" s="116">
        <v>76.349999999999994</v>
      </c>
      <c r="W34">
        <v>13.53</v>
      </c>
      <c r="X34">
        <v>9.67</v>
      </c>
      <c r="Y34">
        <v>14.5</v>
      </c>
      <c r="Z34">
        <v>38.65</v>
      </c>
      <c r="AA34">
        <v>0</v>
      </c>
      <c r="AB34">
        <v>-180</v>
      </c>
    </row>
    <row r="35" spans="7:28">
      <c r="G35" t="s">
        <v>77</v>
      </c>
      <c r="H35" s="115">
        <v>0</v>
      </c>
      <c r="I35" s="88">
        <v>14.5</v>
      </c>
      <c r="J35" s="88">
        <v>0</v>
      </c>
      <c r="K35" s="88">
        <v>0</v>
      </c>
      <c r="L35" s="88">
        <v>16.43</v>
      </c>
      <c r="M35" s="116">
        <v>0</v>
      </c>
      <c r="N35" s="115">
        <v>-126</v>
      </c>
      <c r="O35" s="88">
        <v>0</v>
      </c>
      <c r="P35" s="88">
        <v>-170</v>
      </c>
      <c r="Q35" s="88">
        <v>0</v>
      </c>
      <c r="R35" s="88">
        <v>0</v>
      </c>
      <c r="S35" s="116">
        <v>0</v>
      </c>
      <c r="U35" s="115">
        <v>-296</v>
      </c>
      <c r="V35" s="116">
        <v>30.93</v>
      </c>
      <c r="W35">
        <v>-126</v>
      </c>
      <c r="X35">
        <v>14.5</v>
      </c>
      <c r="Y35">
        <v>16.43</v>
      </c>
      <c r="Z35">
        <v>0</v>
      </c>
      <c r="AA35">
        <v>0</v>
      </c>
      <c r="AB35">
        <v>-170</v>
      </c>
    </row>
    <row r="36" spans="7:28">
      <c r="G36" t="s">
        <v>78</v>
      </c>
      <c r="H36" s="115">
        <v>0</v>
      </c>
      <c r="I36" s="88">
        <v>14.5</v>
      </c>
      <c r="J36" s="88">
        <v>0</v>
      </c>
      <c r="K36" s="88">
        <v>0</v>
      </c>
      <c r="L36" s="88">
        <v>17.39</v>
      </c>
      <c r="M36" s="116">
        <v>0</v>
      </c>
      <c r="N36" s="115">
        <v>-50</v>
      </c>
      <c r="O36" s="88">
        <v>0</v>
      </c>
      <c r="P36" s="88">
        <v>-150</v>
      </c>
      <c r="Q36" s="88">
        <v>0</v>
      </c>
      <c r="R36" s="88">
        <v>0</v>
      </c>
      <c r="S36" s="116">
        <v>0</v>
      </c>
      <c r="U36" s="115">
        <v>-200</v>
      </c>
      <c r="V36" s="116">
        <v>31.89</v>
      </c>
      <c r="W36">
        <v>-50</v>
      </c>
      <c r="X36">
        <v>14.5</v>
      </c>
      <c r="Y36">
        <v>17.39</v>
      </c>
      <c r="Z36">
        <v>0</v>
      </c>
      <c r="AA36">
        <v>0</v>
      </c>
      <c r="AB36">
        <v>-150</v>
      </c>
    </row>
    <row r="37" spans="7:28">
      <c r="G37" t="s">
        <v>79</v>
      </c>
      <c r="H37" s="115">
        <v>0</v>
      </c>
      <c r="I37" s="88">
        <v>9.67</v>
      </c>
      <c r="J37" s="88">
        <v>0</v>
      </c>
      <c r="K37" s="88">
        <v>0</v>
      </c>
      <c r="L37" s="88">
        <v>28.51</v>
      </c>
      <c r="M37" s="116">
        <v>0</v>
      </c>
      <c r="N37" s="115">
        <v>-16</v>
      </c>
      <c r="O37" s="88">
        <v>0</v>
      </c>
      <c r="P37" s="88">
        <v>-170</v>
      </c>
      <c r="Q37" s="88">
        <v>0</v>
      </c>
      <c r="R37" s="88">
        <v>0</v>
      </c>
      <c r="S37" s="116">
        <v>0</v>
      </c>
      <c r="U37" s="115">
        <v>-186</v>
      </c>
      <c r="V37" s="116">
        <v>38.18</v>
      </c>
      <c r="W37">
        <v>-16</v>
      </c>
      <c r="X37">
        <v>9.67</v>
      </c>
      <c r="Y37">
        <v>28.51</v>
      </c>
      <c r="Z37">
        <v>0</v>
      </c>
      <c r="AA37">
        <v>0</v>
      </c>
      <c r="AB37">
        <v>-170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57.99</v>
      </c>
      <c r="L38" s="88">
        <v>17.399999999999999</v>
      </c>
      <c r="M38" s="116">
        <v>0</v>
      </c>
      <c r="N38" s="115">
        <v>0</v>
      </c>
      <c r="O38" s="88">
        <v>0</v>
      </c>
      <c r="P38" s="88">
        <v>-150</v>
      </c>
      <c r="Q38" s="88">
        <v>0</v>
      </c>
      <c r="R38" s="88">
        <v>0</v>
      </c>
      <c r="S38" s="116">
        <v>0</v>
      </c>
      <c r="U38" s="115">
        <v>-150</v>
      </c>
      <c r="V38" s="116">
        <v>75.39</v>
      </c>
      <c r="W38">
        <v>0</v>
      </c>
      <c r="X38">
        <v>0</v>
      </c>
      <c r="Y38">
        <v>17.399999999999999</v>
      </c>
      <c r="Z38">
        <v>57.99</v>
      </c>
      <c r="AA38">
        <v>0</v>
      </c>
      <c r="AB38">
        <v>-150</v>
      </c>
    </row>
    <row r="39" spans="7:28">
      <c r="G39" t="s">
        <v>81</v>
      </c>
      <c r="H39" s="115">
        <v>11.6</v>
      </c>
      <c r="I39" s="88">
        <v>14.5</v>
      </c>
      <c r="J39" s="88">
        <v>0</v>
      </c>
      <c r="K39" s="88">
        <v>0</v>
      </c>
      <c r="L39" s="88">
        <v>22.71</v>
      </c>
      <c r="M39" s="116">
        <v>0</v>
      </c>
      <c r="N39" s="115">
        <v>0</v>
      </c>
      <c r="O39" s="88">
        <v>0</v>
      </c>
      <c r="P39" s="88">
        <v>-130</v>
      </c>
      <c r="Q39" s="88">
        <v>0</v>
      </c>
      <c r="R39" s="88">
        <v>0</v>
      </c>
      <c r="S39" s="116">
        <v>0</v>
      </c>
      <c r="U39" s="115">
        <v>-130</v>
      </c>
      <c r="V39" s="116">
        <v>48.81</v>
      </c>
      <c r="W39">
        <v>11.6</v>
      </c>
      <c r="X39">
        <v>14.5</v>
      </c>
      <c r="Y39">
        <v>22.71</v>
      </c>
      <c r="Z39">
        <v>0</v>
      </c>
      <c r="AA39">
        <v>0</v>
      </c>
      <c r="AB39">
        <v>-130</v>
      </c>
    </row>
    <row r="40" spans="7:28">
      <c r="G40" t="s">
        <v>82</v>
      </c>
      <c r="H40" s="115">
        <v>9.67</v>
      </c>
      <c r="I40" s="88">
        <v>0</v>
      </c>
      <c r="J40" s="88">
        <v>0</v>
      </c>
      <c r="K40" s="88">
        <v>0</v>
      </c>
      <c r="L40" s="88">
        <v>22.71</v>
      </c>
      <c r="M40" s="116">
        <v>0</v>
      </c>
      <c r="N40" s="115">
        <v>0</v>
      </c>
      <c r="O40" s="88">
        <v>0</v>
      </c>
      <c r="P40" s="88">
        <v>-255</v>
      </c>
      <c r="Q40" s="88">
        <v>0</v>
      </c>
      <c r="R40" s="88">
        <v>0</v>
      </c>
      <c r="S40" s="116">
        <v>0</v>
      </c>
      <c r="U40" s="115">
        <v>-255</v>
      </c>
      <c r="V40" s="116">
        <v>32.380000000000003</v>
      </c>
      <c r="W40">
        <v>9.67</v>
      </c>
      <c r="X40">
        <v>0</v>
      </c>
      <c r="Y40">
        <v>22.71</v>
      </c>
      <c r="Z40">
        <v>0</v>
      </c>
      <c r="AA40">
        <v>0</v>
      </c>
      <c r="AB40">
        <v>-255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23.68</v>
      </c>
      <c r="M41" s="116">
        <v>0</v>
      </c>
      <c r="N41" s="115">
        <v>-41</v>
      </c>
      <c r="O41" s="88">
        <v>-29</v>
      </c>
      <c r="P41" s="88">
        <v>-100</v>
      </c>
      <c r="Q41" s="88">
        <v>0</v>
      </c>
      <c r="R41" s="88">
        <v>0</v>
      </c>
      <c r="S41" s="116">
        <v>0</v>
      </c>
      <c r="U41" s="115">
        <v>-170</v>
      </c>
      <c r="V41" s="116">
        <v>23.68</v>
      </c>
      <c r="W41">
        <v>-41</v>
      </c>
      <c r="X41">
        <v>-29</v>
      </c>
      <c r="Y41">
        <v>23.68</v>
      </c>
      <c r="Z41">
        <v>0</v>
      </c>
      <c r="AA41">
        <v>0</v>
      </c>
      <c r="AB41">
        <v>-100</v>
      </c>
    </row>
    <row r="42" spans="7:28">
      <c r="G42" t="s">
        <v>84</v>
      </c>
      <c r="H42" s="115">
        <v>19.329999999999998</v>
      </c>
      <c r="I42" s="88">
        <v>0</v>
      </c>
      <c r="J42" s="88">
        <v>0</v>
      </c>
      <c r="K42" s="88">
        <v>0</v>
      </c>
      <c r="L42" s="88">
        <v>23.68</v>
      </c>
      <c r="M42" s="116">
        <v>0</v>
      </c>
      <c r="N42" s="115">
        <v>0</v>
      </c>
      <c r="O42" s="88">
        <v>-18</v>
      </c>
      <c r="P42" s="88">
        <v>-145</v>
      </c>
      <c r="Q42" s="88">
        <v>0</v>
      </c>
      <c r="R42" s="88">
        <v>0</v>
      </c>
      <c r="S42" s="116">
        <v>0</v>
      </c>
      <c r="U42" s="115">
        <v>-163</v>
      </c>
      <c r="V42" s="116">
        <v>43.01</v>
      </c>
      <c r="W42">
        <v>19.329999999999998</v>
      </c>
      <c r="X42">
        <v>-18</v>
      </c>
      <c r="Y42">
        <v>23.68</v>
      </c>
      <c r="Z42">
        <v>0</v>
      </c>
      <c r="AA42">
        <v>0</v>
      </c>
      <c r="AB42">
        <v>-145</v>
      </c>
    </row>
    <row r="43" spans="7:28">
      <c r="G43" t="s">
        <v>85</v>
      </c>
      <c r="H43" s="115">
        <v>93.75</v>
      </c>
      <c r="I43" s="88">
        <v>0</v>
      </c>
      <c r="J43" s="88">
        <v>0</v>
      </c>
      <c r="K43" s="88">
        <v>9.67</v>
      </c>
      <c r="L43" s="88">
        <v>32.86</v>
      </c>
      <c r="M43" s="116">
        <v>0</v>
      </c>
      <c r="N43" s="115">
        <v>0</v>
      </c>
      <c r="O43" s="88">
        <v>-30</v>
      </c>
      <c r="P43" s="88">
        <v>-190</v>
      </c>
      <c r="Q43" s="88">
        <v>0</v>
      </c>
      <c r="R43" s="88">
        <v>0</v>
      </c>
      <c r="S43" s="116">
        <v>0</v>
      </c>
      <c r="U43" s="115">
        <v>-220</v>
      </c>
      <c r="V43" s="116">
        <v>136.28</v>
      </c>
      <c r="W43">
        <v>93.75</v>
      </c>
      <c r="X43">
        <v>-30</v>
      </c>
      <c r="Y43">
        <v>32.86</v>
      </c>
      <c r="Z43">
        <v>9.67</v>
      </c>
      <c r="AA43">
        <v>0</v>
      </c>
      <c r="AB43">
        <v>-190</v>
      </c>
    </row>
    <row r="44" spans="7:28">
      <c r="G44" t="s">
        <v>86</v>
      </c>
      <c r="H44" s="115">
        <v>92.78</v>
      </c>
      <c r="I44" s="88">
        <v>0</v>
      </c>
      <c r="J44" s="88">
        <v>0</v>
      </c>
      <c r="K44" s="88">
        <v>33.83</v>
      </c>
      <c r="L44" s="88">
        <v>23.2</v>
      </c>
      <c r="M44" s="116">
        <v>0</v>
      </c>
      <c r="N44" s="115">
        <v>0</v>
      </c>
      <c r="O44" s="88">
        <v>0</v>
      </c>
      <c r="P44" s="88">
        <v>-160</v>
      </c>
      <c r="Q44" s="88">
        <v>0</v>
      </c>
      <c r="R44" s="88">
        <v>0</v>
      </c>
      <c r="S44" s="116">
        <v>0</v>
      </c>
      <c r="U44" s="115">
        <v>-160</v>
      </c>
      <c r="V44" s="116">
        <v>149.81</v>
      </c>
      <c r="W44">
        <v>92.78</v>
      </c>
      <c r="X44">
        <v>0</v>
      </c>
      <c r="Y44">
        <v>23.2</v>
      </c>
      <c r="Z44">
        <v>33.83</v>
      </c>
      <c r="AA44">
        <v>0</v>
      </c>
      <c r="AB44">
        <v>-160</v>
      </c>
    </row>
    <row r="45" spans="7:28">
      <c r="G45" t="s">
        <v>87</v>
      </c>
      <c r="H45" s="115">
        <v>170.11</v>
      </c>
      <c r="I45" s="88">
        <v>0</v>
      </c>
      <c r="J45" s="88">
        <v>0</v>
      </c>
      <c r="K45" s="88">
        <v>19.329999999999998</v>
      </c>
      <c r="L45" s="88">
        <v>25.61</v>
      </c>
      <c r="M45" s="116">
        <v>0</v>
      </c>
      <c r="N45" s="115">
        <v>0</v>
      </c>
      <c r="O45" s="88">
        <v>-10</v>
      </c>
      <c r="P45" s="88">
        <v>-120</v>
      </c>
      <c r="Q45" s="88">
        <v>0</v>
      </c>
      <c r="R45" s="88">
        <v>0</v>
      </c>
      <c r="S45" s="116">
        <v>0</v>
      </c>
      <c r="U45" s="115">
        <v>-130</v>
      </c>
      <c r="V45" s="116">
        <v>215.05</v>
      </c>
      <c r="W45">
        <v>170.11</v>
      </c>
      <c r="X45">
        <v>-10</v>
      </c>
      <c r="Y45">
        <v>25.61</v>
      </c>
      <c r="Z45">
        <v>19.329999999999998</v>
      </c>
      <c r="AA45">
        <v>0</v>
      </c>
      <c r="AB45">
        <v>-120</v>
      </c>
    </row>
    <row r="46" spans="7:28">
      <c r="G46" t="s">
        <v>88</v>
      </c>
      <c r="H46" s="115">
        <v>182.67</v>
      </c>
      <c r="I46" s="88">
        <v>0</v>
      </c>
      <c r="J46" s="88">
        <v>0</v>
      </c>
      <c r="K46" s="88">
        <v>19.329999999999998</v>
      </c>
      <c r="L46" s="88">
        <v>26.58</v>
      </c>
      <c r="M46" s="116">
        <v>0</v>
      </c>
      <c r="N46" s="115">
        <v>0</v>
      </c>
      <c r="O46" s="88">
        <v>-20</v>
      </c>
      <c r="P46" s="88">
        <v>-120</v>
      </c>
      <c r="Q46" s="88">
        <v>0</v>
      </c>
      <c r="R46" s="88">
        <v>0</v>
      </c>
      <c r="S46" s="116">
        <v>0</v>
      </c>
      <c r="U46" s="115">
        <v>-140</v>
      </c>
      <c r="V46" s="116">
        <v>228.58</v>
      </c>
      <c r="W46">
        <v>182.67</v>
      </c>
      <c r="X46">
        <v>-20</v>
      </c>
      <c r="Y46">
        <v>26.58</v>
      </c>
      <c r="Z46">
        <v>19.329999999999998</v>
      </c>
      <c r="AA46">
        <v>0</v>
      </c>
      <c r="AB46">
        <v>-120</v>
      </c>
    </row>
    <row r="47" spans="7:28">
      <c r="G47" t="s">
        <v>89</v>
      </c>
      <c r="H47" s="115">
        <v>116.94</v>
      </c>
      <c r="I47" s="88">
        <v>0</v>
      </c>
      <c r="J47" s="88">
        <v>0</v>
      </c>
      <c r="K47" s="88">
        <v>9.67</v>
      </c>
      <c r="L47" s="88">
        <v>26.58</v>
      </c>
      <c r="M47" s="116">
        <v>0</v>
      </c>
      <c r="N47" s="115">
        <v>0</v>
      </c>
      <c r="O47" s="88">
        <v>0</v>
      </c>
      <c r="P47" s="88">
        <v>-145</v>
      </c>
      <c r="Q47" s="88">
        <v>0</v>
      </c>
      <c r="R47" s="88">
        <v>0</v>
      </c>
      <c r="S47" s="116">
        <v>0</v>
      </c>
      <c r="U47" s="115">
        <v>-145</v>
      </c>
      <c r="V47" s="116">
        <v>153.19</v>
      </c>
      <c r="W47">
        <v>116.94</v>
      </c>
      <c r="X47">
        <v>0</v>
      </c>
      <c r="Y47">
        <v>26.58</v>
      </c>
      <c r="Z47">
        <v>9.67</v>
      </c>
      <c r="AA47">
        <v>0</v>
      </c>
      <c r="AB47">
        <v>-145</v>
      </c>
    </row>
    <row r="48" spans="7:28">
      <c r="G48" t="s">
        <v>90</v>
      </c>
      <c r="H48" s="115">
        <v>151.72999999999999</v>
      </c>
      <c r="I48" s="88">
        <v>0</v>
      </c>
      <c r="J48" s="88">
        <v>0</v>
      </c>
      <c r="K48" s="88">
        <v>9.67</v>
      </c>
      <c r="L48" s="88">
        <v>26.58</v>
      </c>
      <c r="M48" s="116">
        <v>0</v>
      </c>
      <c r="N48" s="115">
        <v>0</v>
      </c>
      <c r="O48" s="88">
        <v>0</v>
      </c>
      <c r="P48" s="88">
        <v>-80</v>
      </c>
      <c r="Q48" s="88">
        <v>0</v>
      </c>
      <c r="R48" s="88">
        <v>0</v>
      </c>
      <c r="S48" s="116">
        <v>0</v>
      </c>
      <c r="U48" s="115">
        <v>-80</v>
      </c>
      <c r="V48" s="116">
        <v>187.98</v>
      </c>
      <c r="W48">
        <v>151.72999999999999</v>
      </c>
      <c r="X48">
        <v>0</v>
      </c>
      <c r="Y48">
        <v>26.58</v>
      </c>
      <c r="Z48">
        <v>9.67</v>
      </c>
      <c r="AA48">
        <v>0</v>
      </c>
      <c r="AB48">
        <v>-80</v>
      </c>
    </row>
    <row r="49" spans="7:28">
      <c r="G49" t="s">
        <v>91</v>
      </c>
      <c r="H49" s="115">
        <v>149.81</v>
      </c>
      <c r="I49" s="88">
        <v>0</v>
      </c>
      <c r="J49" s="88">
        <v>0</v>
      </c>
      <c r="K49" s="88">
        <v>19.329999999999998</v>
      </c>
      <c r="L49" s="88">
        <v>29.96</v>
      </c>
      <c r="M49" s="116">
        <v>0</v>
      </c>
      <c r="N49" s="115">
        <v>0</v>
      </c>
      <c r="O49" s="88">
        <v>-30</v>
      </c>
      <c r="P49" s="88">
        <v>-100</v>
      </c>
      <c r="Q49" s="88">
        <v>0</v>
      </c>
      <c r="R49" s="88">
        <v>0</v>
      </c>
      <c r="S49" s="116">
        <v>0</v>
      </c>
      <c r="U49" s="115">
        <v>-130</v>
      </c>
      <c r="V49" s="116">
        <v>199.1</v>
      </c>
      <c r="W49">
        <v>149.81</v>
      </c>
      <c r="X49">
        <v>-30</v>
      </c>
      <c r="Y49">
        <v>29.96</v>
      </c>
      <c r="Z49">
        <v>19.329999999999998</v>
      </c>
      <c r="AA49">
        <v>0</v>
      </c>
      <c r="AB49">
        <v>-100</v>
      </c>
    </row>
    <row r="50" spans="7:28">
      <c r="G50" t="s">
        <v>92</v>
      </c>
      <c r="H50" s="115">
        <v>94.72</v>
      </c>
      <c r="I50" s="88">
        <v>0</v>
      </c>
      <c r="J50" s="88">
        <v>0</v>
      </c>
      <c r="K50" s="88">
        <v>19.329999999999998</v>
      </c>
      <c r="L50" s="88">
        <v>22.23</v>
      </c>
      <c r="M50" s="116">
        <v>0</v>
      </c>
      <c r="N50" s="115">
        <v>0</v>
      </c>
      <c r="O50" s="88">
        <v>0</v>
      </c>
      <c r="P50" s="88">
        <v>-100</v>
      </c>
      <c r="Q50" s="88">
        <v>0</v>
      </c>
      <c r="R50" s="88">
        <v>0</v>
      </c>
      <c r="S50" s="116">
        <v>0</v>
      </c>
      <c r="U50" s="115">
        <v>-100</v>
      </c>
      <c r="V50" s="116">
        <v>136.28</v>
      </c>
      <c r="W50">
        <v>94.72</v>
      </c>
      <c r="X50">
        <v>0</v>
      </c>
      <c r="Y50">
        <v>22.23</v>
      </c>
      <c r="Z50">
        <v>19.329999999999998</v>
      </c>
      <c r="AA50">
        <v>0</v>
      </c>
      <c r="AB50">
        <v>-100</v>
      </c>
    </row>
    <row r="51" spans="7:28">
      <c r="G51" t="s">
        <v>93</v>
      </c>
      <c r="H51" s="115">
        <v>166.23</v>
      </c>
      <c r="I51" s="88">
        <v>0</v>
      </c>
      <c r="J51" s="88">
        <v>0</v>
      </c>
      <c r="K51" s="88">
        <v>9.67</v>
      </c>
      <c r="L51" s="88">
        <v>23.2</v>
      </c>
      <c r="M51" s="116">
        <v>0</v>
      </c>
      <c r="N51" s="115">
        <v>0</v>
      </c>
      <c r="O51" s="88">
        <v>-70</v>
      </c>
      <c r="P51" s="88">
        <v>-70</v>
      </c>
      <c r="Q51" s="88">
        <v>0</v>
      </c>
      <c r="R51" s="88">
        <v>0</v>
      </c>
      <c r="S51" s="116">
        <v>0</v>
      </c>
      <c r="U51" s="115">
        <v>-140</v>
      </c>
      <c r="V51" s="116">
        <v>199.1</v>
      </c>
      <c r="W51">
        <v>166.23</v>
      </c>
      <c r="X51">
        <v>-70</v>
      </c>
      <c r="Y51">
        <v>23.2</v>
      </c>
      <c r="Z51">
        <v>9.67</v>
      </c>
      <c r="AA51">
        <v>0</v>
      </c>
      <c r="AB51">
        <v>-70</v>
      </c>
    </row>
    <row r="52" spans="7:28">
      <c r="G52" t="s">
        <v>94</v>
      </c>
      <c r="H52" s="115">
        <v>162.37</v>
      </c>
      <c r="I52" s="88">
        <v>0</v>
      </c>
      <c r="J52" s="88">
        <v>0</v>
      </c>
      <c r="K52" s="88">
        <v>19.329999999999998</v>
      </c>
      <c r="L52" s="88">
        <v>24.16</v>
      </c>
      <c r="M52" s="116">
        <v>0</v>
      </c>
      <c r="N52" s="115">
        <v>0</v>
      </c>
      <c r="O52" s="88">
        <v>-50</v>
      </c>
      <c r="P52" s="88">
        <v>-60</v>
      </c>
      <c r="Q52" s="88">
        <v>0</v>
      </c>
      <c r="R52" s="88">
        <v>0</v>
      </c>
      <c r="S52" s="116">
        <v>0</v>
      </c>
      <c r="U52" s="115">
        <v>-110</v>
      </c>
      <c r="V52" s="116">
        <v>205.86</v>
      </c>
      <c r="W52">
        <v>162.37</v>
      </c>
      <c r="X52">
        <v>-50</v>
      </c>
      <c r="Y52">
        <v>24.16</v>
      </c>
      <c r="Z52">
        <v>19.329999999999998</v>
      </c>
      <c r="AA52">
        <v>0</v>
      </c>
      <c r="AB52">
        <v>-60</v>
      </c>
    </row>
    <row r="53" spans="7:28">
      <c r="G53" t="s">
        <v>95</v>
      </c>
      <c r="H53" s="115">
        <v>102.45</v>
      </c>
      <c r="I53" s="88">
        <v>0</v>
      </c>
      <c r="J53" s="88">
        <v>0</v>
      </c>
      <c r="K53" s="88">
        <v>19.329999999999998</v>
      </c>
      <c r="L53" s="88">
        <v>25.13</v>
      </c>
      <c r="M53" s="116">
        <v>0</v>
      </c>
      <c r="N53" s="115">
        <v>0</v>
      </c>
      <c r="O53" s="88">
        <v>-50</v>
      </c>
      <c r="P53" s="88">
        <v>-135</v>
      </c>
      <c r="Q53" s="88">
        <v>0</v>
      </c>
      <c r="R53" s="88">
        <v>0</v>
      </c>
      <c r="S53" s="116">
        <v>0</v>
      </c>
      <c r="U53" s="115">
        <v>-185</v>
      </c>
      <c r="V53" s="116">
        <v>146.91</v>
      </c>
      <c r="W53">
        <v>102.45</v>
      </c>
      <c r="X53">
        <v>-50</v>
      </c>
      <c r="Y53">
        <v>25.13</v>
      </c>
      <c r="Z53">
        <v>19.329999999999998</v>
      </c>
      <c r="AA53">
        <v>0</v>
      </c>
      <c r="AB53">
        <v>-135</v>
      </c>
    </row>
    <row r="54" spans="7:28">
      <c r="G54" t="s">
        <v>96</v>
      </c>
      <c r="H54" s="115">
        <v>139.16999999999999</v>
      </c>
      <c r="I54" s="88">
        <v>0</v>
      </c>
      <c r="J54" s="88">
        <v>0</v>
      </c>
      <c r="K54" s="88">
        <v>29</v>
      </c>
      <c r="L54" s="88">
        <v>24.16</v>
      </c>
      <c r="M54" s="116">
        <v>0</v>
      </c>
      <c r="N54" s="115">
        <v>0</v>
      </c>
      <c r="O54" s="88">
        <v>-20</v>
      </c>
      <c r="P54" s="88">
        <v>-30</v>
      </c>
      <c r="Q54" s="88">
        <v>0</v>
      </c>
      <c r="R54" s="88">
        <v>0</v>
      </c>
      <c r="S54" s="116">
        <v>0</v>
      </c>
      <c r="U54" s="115">
        <v>-50</v>
      </c>
      <c r="V54" s="116">
        <v>192.33</v>
      </c>
      <c r="W54">
        <v>139.16999999999999</v>
      </c>
      <c r="X54">
        <v>-20</v>
      </c>
      <c r="Y54">
        <v>24.16</v>
      </c>
      <c r="Z54">
        <v>29</v>
      </c>
      <c r="AA54">
        <v>0</v>
      </c>
      <c r="AB54">
        <v>-30</v>
      </c>
    </row>
    <row r="55" spans="7:28">
      <c r="G55" t="s">
        <v>97</v>
      </c>
      <c r="H55" s="115">
        <v>80.22</v>
      </c>
      <c r="I55" s="88">
        <v>0</v>
      </c>
      <c r="J55" s="88">
        <v>0</v>
      </c>
      <c r="K55" s="88">
        <v>9.67</v>
      </c>
      <c r="L55" s="88">
        <v>31.89</v>
      </c>
      <c r="M55" s="116">
        <v>0</v>
      </c>
      <c r="N55" s="115">
        <v>0</v>
      </c>
      <c r="O55" s="88">
        <v>-80</v>
      </c>
      <c r="P55" s="88">
        <v>-155</v>
      </c>
      <c r="Q55" s="88">
        <v>0</v>
      </c>
      <c r="R55" s="88">
        <v>0</v>
      </c>
      <c r="S55" s="116">
        <v>0</v>
      </c>
      <c r="U55" s="115">
        <v>-235</v>
      </c>
      <c r="V55" s="116">
        <v>121.78</v>
      </c>
      <c r="W55">
        <v>80.22</v>
      </c>
      <c r="X55">
        <v>-80</v>
      </c>
      <c r="Y55">
        <v>31.89</v>
      </c>
      <c r="Z55">
        <v>9.67</v>
      </c>
      <c r="AA55">
        <v>0</v>
      </c>
      <c r="AB55">
        <v>-155</v>
      </c>
    </row>
    <row r="56" spans="7:28">
      <c r="G56" t="s">
        <v>98</v>
      </c>
      <c r="H56" s="115">
        <v>110.18</v>
      </c>
      <c r="I56" s="88">
        <v>0</v>
      </c>
      <c r="J56" s="88">
        <v>0</v>
      </c>
      <c r="K56" s="88">
        <v>33.83</v>
      </c>
      <c r="L56" s="88">
        <v>22.23</v>
      </c>
      <c r="M56" s="116">
        <v>0</v>
      </c>
      <c r="N56" s="115">
        <v>0</v>
      </c>
      <c r="O56" s="88">
        <v>-30</v>
      </c>
      <c r="P56" s="88">
        <v>-170</v>
      </c>
      <c r="Q56" s="88">
        <v>0</v>
      </c>
      <c r="R56" s="88">
        <v>0</v>
      </c>
      <c r="S56" s="116">
        <v>0</v>
      </c>
      <c r="U56" s="115">
        <v>-200</v>
      </c>
      <c r="V56" s="116">
        <v>166.24</v>
      </c>
      <c r="W56">
        <v>110.18</v>
      </c>
      <c r="X56">
        <v>-30</v>
      </c>
      <c r="Y56">
        <v>22.23</v>
      </c>
      <c r="Z56">
        <v>33.83</v>
      </c>
      <c r="AA56">
        <v>0</v>
      </c>
      <c r="AB56">
        <v>-170</v>
      </c>
    </row>
    <row r="57" spans="7:28">
      <c r="G57" t="s">
        <v>99</v>
      </c>
      <c r="H57" s="115">
        <v>51.22</v>
      </c>
      <c r="I57" s="88">
        <v>0</v>
      </c>
      <c r="J57" s="88">
        <v>0</v>
      </c>
      <c r="K57" s="88">
        <v>19.329999999999998</v>
      </c>
      <c r="L57" s="88">
        <v>25.13</v>
      </c>
      <c r="M57" s="116">
        <v>0</v>
      </c>
      <c r="N57" s="115">
        <v>0</v>
      </c>
      <c r="O57" s="88">
        <v>-35</v>
      </c>
      <c r="P57" s="88">
        <v>-60</v>
      </c>
      <c r="Q57" s="88">
        <v>0</v>
      </c>
      <c r="R57" s="88">
        <v>0</v>
      </c>
      <c r="S57" s="116">
        <v>0</v>
      </c>
      <c r="U57" s="115">
        <v>-95</v>
      </c>
      <c r="V57" s="116">
        <v>95.68</v>
      </c>
      <c r="W57">
        <v>51.22</v>
      </c>
      <c r="X57">
        <v>-35</v>
      </c>
      <c r="Y57">
        <v>25.13</v>
      </c>
      <c r="Z57">
        <v>19.329999999999998</v>
      </c>
      <c r="AA57">
        <v>0</v>
      </c>
      <c r="AB57">
        <v>-60</v>
      </c>
    </row>
    <row r="58" spans="7:28">
      <c r="G58" t="s">
        <v>100</v>
      </c>
      <c r="H58" s="115">
        <v>86.02</v>
      </c>
      <c r="I58" s="88">
        <v>0</v>
      </c>
      <c r="J58" s="88">
        <v>0</v>
      </c>
      <c r="K58" s="88">
        <v>33.83</v>
      </c>
      <c r="L58" s="88">
        <v>25.13</v>
      </c>
      <c r="M58" s="116">
        <v>0</v>
      </c>
      <c r="N58" s="115">
        <v>0</v>
      </c>
      <c r="O58" s="88">
        <v>0</v>
      </c>
      <c r="P58" s="88">
        <v>-60</v>
      </c>
      <c r="Q58" s="88">
        <v>0</v>
      </c>
      <c r="R58" s="88">
        <v>0</v>
      </c>
      <c r="S58" s="116">
        <v>0</v>
      </c>
      <c r="U58" s="115">
        <v>-60</v>
      </c>
      <c r="V58" s="116">
        <v>144.97999999999999</v>
      </c>
      <c r="W58">
        <v>86.02</v>
      </c>
      <c r="X58">
        <v>0</v>
      </c>
      <c r="Y58">
        <v>25.13</v>
      </c>
      <c r="Z58">
        <v>33.83</v>
      </c>
      <c r="AA58">
        <v>0</v>
      </c>
      <c r="AB58">
        <v>-60</v>
      </c>
    </row>
    <row r="59" spans="7:28">
      <c r="G59" t="s">
        <v>101</v>
      </c>
      <c r="H59" s="115">
        <v>131.44999999999999</v>
      </c>
      <c r="I59" s="88">
        <v>0</v>
      </c>
      <c r="J59" s="88">
        <v>0</v>
      </c>
      <c r="K59" s="88">
        <v>24.16</v>
      </c>
      <c r="L59" s="88">
        <v>25.13</v>
      </c>
      <c r="M59" s="116">
        <v>0</v>
      </c>
      <c r="N59" s="115">
        <v>0</v>
      </c>
      <c r="O59" s="88">
        <v>0</v>
      </c>
      <c r="P59" s="88">
        <v>-60</v>
      </c>
      <c r="Q59" s="88">
        <v>0</v>
      </c>
      <c r="R59" s="88">
        <v>0</v>
      </c>
      <c r="S59" s="116">
        <v>0</v>
      </c>
      <c r="U59" s="115">
        <v>-60</v>
      </c>
      <c r="V59" s="116">
        <v>180.74</v>
      </c>
      <c r="W59">
        <v>131.44999999999999</v>
      </c>
      <c r="X59">
        <v>0</v>
      </c>
      <c r="Y59">
        <v>25.13</v>
      </c>
      <c r="Z59">
        <v>24.16</v>
      </c>
      <c r="AA59">
        <v>0</v>
      </c>
      <c r="AB59">
        <v>-60</v>
      </c>
    </row>
    <row r="60" spans="7:28">
      <c r="G60" t="s">
        <v>102</v>
      </c>
      <c r="H60" s="115">
        <v>139.16999999999999</v>
      </c>
      <c r="I60" s="88">
        <v>0</v>
      </c>
      <c r="J60" s="88">
        <v>0</v>
      </c>
      <c r="K60" s="88">
        <v>29</v>
      </c>
      <c r="L60" s="88">
        <v>25.13</v>
      </c>
      <c r="M60" s="116">
        <v>0</v>
      </c>
      <c r="N60" s="115">
        <v>0</v>
      </c>
      <c r="O60" s="88">
        <v>0</v>
      </c>
      <c r="P60" s="88">
        <v>-60</v>
      </c>
      <c r="Q60" s="88">
        <v>0</v>
      </c>
      <c r="R60" s="88">
        <v>0</v>
      </c>
      <c r="S60" s="116">
        <v>0</v>
      </c>
      <c r="U60" s="115">
        <v>-60</v>
      </c>
      <c r="V60" s="116">
        <v>193.3</v>
      </c>
      <c r="W60">
        <v>139.16999999999999</v>
      </c>
      <c r="X60">
        <v>0</v>
      </c>
      <c r="Y60">
        <v>25.13</v>
      </c>
      <c r="Z60">
        <v>29</v>
      </c>
      <c r="AA60">
        <v>0</v>
      </c>
      <c r="AB60">
        <v>-60</v>
      </c>
    </row>
    <row r="61" spans="7:28">
      <c r="G61" t="s">
        <v>103</v>
      </c>
      <c r="H61" s="115">
        <v>138.19999999999999</v>
      </c>
      <c r="I61" s="88">
        <v>14.5</v>
      </c>
      <c r="J61" s="88">
        <v>0</v>
      </c>
      <c r="K61" s="88">
        <v>38.659999999999997</v>
      </c>
      <c r="L61" s="88">
        <v>33.54</v>
      </c>
      <c r="M61" s="116">
        <v>0</v>
      </c>
      <c r="N61" s="115">
        <v>0</v>
      </c>
      <c r="O61" s="88">
        <v>0</v>
      </c>
      <c r="P61" s="88">
        <v>-40</v>
      </c>
      <c r="Q61" s="88">
        <v>0</v>
      </c>
      <c r="R61" s="88">
        <v>0</v>
      </c>
      <c r="S61" s="116">
        <v>0</v>
      </c>
      <c r="U61" s="115">
        <v>-40</v>
      </c>
      <c r="V61" s="116">
        <v>224.9</v>
      </c>
      <c r="W61">
        <v>138.19999999999999</v>
      </c>
      <c r="X61">
        <v>14.5</v>
      </c>
      <c r="Y61">
        <v>33.54</v>
      </c>
      <c r="Z61">
        <v>38.659999999999997</v>
      </c>
      <c r="AA61">
        <v>0</v>
      </c>
      <c r="AB61">
        <v>-40</v>
      </c>
    </row>
    <row r="62" spans="7:28">
      <c r="G62" t="s">
        <v>104</v>
      </c>
      <c r="H62" s="115">
        <v>135.30000000000001</v>
      </c>
      <c r="I62" s="88">
        <v>14.5</v>
      </c>
      <c r="J62" s="88">
        <v>0</v>
      </c>
      <c r="K62" s="88">
        <v>38.659999999999997</v>
      </c>
      <c r="L62" s="88">
        <v>26.1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214.56</v>
      </c>
      <c r="W62">
        <v>135.30000000000001</v>
      </c>
      <c r="X62">
        <v>14.5</v>
      </c>
      <c r="Y62">
        <v>26.1</v>
      </c>
      <c r="Z62">
        <v>38.659999999999997</v>
      </c>
      <c r="AA62">
        <v>0</v>
      </c>
      <c r="AB62">
        <v>0</v>
      </c>
    </row>
    <row r="63" spans="7:28">
      <c r="G63" t="s">
        <v>105</v>
      </c>
      <c r="H63" s="115">
        <v>343.11</v>
      </c>
      <c r="I63" s="88">
        <v>38.659999999999997</v>
      </c>
      <c r="J63" s="88">
        <v>0</v>
      </c>
      <c r="K63" s="88">
        <v>33.83</v>
      </c>
      <c r="L63" s="88">
        <v>27.06</v>
      </c>
      <c r="M63" s="116">
        <v>0</v>
      </c>
      <c r="N63" s="115">
        <v>0</v>
      </c>
      <c r="O63" s="88">
        <v>0</v>
      </c>
      <c r="P63" s="88">
        <v>-25</v>
      </c>
      <c r="Q63" s="88">
        <v>0</v>
      </c>
      <c r="R63" s="88">
        <v>0</v>
      </c>
      <c r="S63" s="116">
        <v>0</v>
      </c>
      <c r="U63" s="115">
        <v>-25</v>
      </c>
      <c r="V63" s="116">
        <v>442.66</v>
      </c>
      <c r="W63">
        <v>343.11</v>
      </c>
      <c r="X63">
        <v>38.659999999999997</v>
      </c>
      <c r="Y63">
        <v>27.06</v>
      </c>
      <c r="Z63">
        <v>33.83</v>
      </c>
      <c r="AA63">
        <v>0</v>
      </c>
      <c r="AB63">
        <v>-25</v>
      </c>
    </row>
    <row r="64" spans="7:28">
      <c r="G64" t="s">
        <v>106</v>
      </c>
      <c r="H64" s="115">
        <v>352.77</v>
      </c>
      <c r="I64" s="88">
        <v>38.659999999999997</v>
      </c>
      <c r="J64" s="88">
        <v>0</v>
      </c>
      <c r="K64" s="88">
        <v>38.659999999999997</v>
      </c>
      <c r="L64" s="88">
        <v>28.03</v>
      </c>
      <c r="M64" s="116">
        <v>0</v>
      </c>
      <c r="N64" s="115">
        <v>0</v>
      </c>
      <c r="O64" s="88">
        <v>0</v>
      </c>
      <c r="P64" s="88">
        <v>-10</v>
      </c>
      <c r="Q64" s="88">
        <v>0</v>
      </c>
      <c r="R64" s="88">
        <v>0</v>
      </c>
      <c r="S64" s="116">
        <v>0</v>
      </c>
      <c r="U64" s="115">
        <v>-10</v>
      </c>
      <c r="V64" s="116">
        <v>458.12</v>
      </c>
      <c r="W64">
        <v>352.77</v>
      </c>
      <c r="X64">
        <v>38.659999999999997</v>
      </c>
      <c r="Y64">
        <v>28.03</v>
      </c>
      <c r="Z64">
        <v>38.659999999999997</v>
      </c>
      <c r="AA64">
        <v>0</v>
      </c>
      <c r="AB64">
        <v>-10</v>
      </c>
    </row>
    <row r="65" spans="7:28">
      <c r="G65" t="s">
        <v>107</v>
      </c>
      <c r="H65" s="115">
        <v>298.64999999999998</v>
      </c>
      <c r="I65" s="88">
        <v>120.81</v>
      </c>
      <c r="J65" s="88">
        <v>0</v>
      </c>
      <c r="K65" s="88">
        <v>38.659999999999997</v>
      </c>
      <c r="L65" s="88">
        <v>28.03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486.15</v>
      </c>
      <c r="W65">
        <v>298.64999999999998</v>
      </c>
      <c r="X65">
        <v>120.81</v>
      </c>
      <c r="Y65">
        <v>28.03</v>
      </c>
      <c r="Z65">
        <v>38.659999999999997</v>
      </c>
      <c r="AA65">
        <v>0</v>
      </c>
      <c r="AB65">
        <v>0</v>
      </c>
    </row>
    <row r="66" spans="7:28">
      <c r="G66" t="s">
        <v>108</v>
      </c>
      <c r="H66" s="115">
        <v>287.06</v>
      </c>
      <c r="I66" s="88">
        <v>120.81</v>
      </c>
      <c r="J66" s="88">
        <v>0</v>
      </c>
      <c r="K66" s="88">
        <v>38.659999999999997</v>
      </c>
      <c r="L66" s="88">
        <v>27.06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473.58</v>
      </c>
      <c r="W66">
        <v>287.06</v>
      </c>
      <c r="X66">
        <v>120.81</v>
      </c>
      <c r="Y66">
        <v>27.06</v>
      </c>
      <c r="Z66">
        <v>38.659999999999997</v>
      </c>
      <c r="AA66">
        <v>0</v>
      </c>
      <c r="AB66">
        <v>0</v>
      </c>
    </row>
    <row r="67" spans="7:28">
      <c r="G67" t="s">
        <v>109</v>
      </c>
      <c r="H67" s="115">
        <v>437.82</v>
      </c>
      <c r="I67" s="88">
        <v>91.82</v>
      </c>
      <c r="J67" s="88">
        <v>0</v>
      </c>
      <c r="K67" s="88">
        <v>48.33</v>
      </c>
      <c r="L67" s="88">
        <v>34.31</v>
      </c>
      <c r="M67" s="116">
        <v>0</v>
      </c>
      <c r="N67" s="115">
        <v>0</v>
      </c>
      <c r="O67" s="88">
        <v>0</v>
      </c>
      <c r="P67" s="88">
        <v>-15</v>
      </c>
      <c r="Q67" s="88">
        <v>0</v>
      </c>
      <c r="R67" s="88">
        <v>0</v>
      </c>
      <c r="S67" s="116">
        <v>0</v>
      </c>
      <c r="U67" s="115">
        <v>-15</v>
      </c>
      <c r="V67" s="116">
        <v>612.28</v>
      </c>
      <c r="W67">
        <v>437.82</v>
      </c>
      <c r="X67">
        <v>91.82</v>
      </c>
      <c r="Y67">
        <v>34.31</v>
      </c>
      <c r="Z67">
        <v>48.33</v>
      </c>
      <c r="AA67">
        <v>0</v>
      </c>
      <c r="AB67">
        <v>-15</v>
      </c>
    </row>
    <row r="68" spans="7:28">
      <c r="G68" t="s">
        <v>110</v>
      </c>
      <c r="H68" s="115">
        <v>387.56</v>
      </c>
      <c r="I68" s="88">
        <v>91.82</v>
      </c>
      <c r="J68" s="88">
        <v>0</v>
      </c>
      <c r="K68" s="88">
        <v>48.33</v>
      </c>
      <c r="L68" s="88">
        <v>25.13</v>
      </c>
      <c r="M68" s="116">
        <v>0</v>
      </c>
      <c r="N68" s="115">
        <v>0</v>
      </c>
      <c r="O68" s="88">
        <v>0</v>
      </c>
      <c r="P68" s="88">
        <v>-15</v>
      </c>
      <c r="Q68" s="88">
        <v>0</v>
      </c>
      <c r="R68" s="88">
        <v>0</v>
      </c>
      <c r="S68" s="116">
        <v>0</v>
      </c>
      <c r="U68" s="115">
        <v>-15</v>
      </c>
      <c r="V68" s="116">
        <v>552.84</v>
      </c>
      <c r="W68">
        <v>387.56</v>
      </c>
      <c r="X68">
        <v>91.82</v>
      </c>
      <c r="Y68">
        <v>25.13</v>
      </c>
      <c r="Z68">
        <v>48.33</v>
      </c>
      <c r="AA68">
        <v>0</v>
      </c>
      <c r="AB68">
        <v>-15</v>
      </c>
    </row>
    <row r="69" spans="7:28">
      <c r="G69" t="s">
        <v>111</v>
      </c>
      <c r="H69" s="115">
        <v>246.45</v>
      </c>
      <c r="I69" s="88">
        <v>67.66</v>
      </c>
      <c r="J69" s="88">
        <v>0</v>
      </c>
      <c r="K69" s="88">
        <v>48.33</v>
      </c>
      <c r="L69" s="88">
        <v>27.06</v>
      </c>
      <c r="M69" s="116">
        <v>0</v>
      </c>
      <c r="N69" s="115">
        <v>0</v>
      </c>
      <c r="O69" s="88">
        <v>0</v>
      </c>
      <c r="P69" s="88">
        <v>-15</v>
      </c>
      <c r="Q69" s="88">
        <v>0</v>
      </c>
      <c r="R69" s="88">
        <v>0</v>
      </c>
      <c r="S69" s="116">
        <v>0</v>
      </c>
      <c r="U69" s="115">
        <v>-15</v>
      </c>
      <c r="V69" s="116">
        <v>389.5</v>
      </c>
      <c r="W69">
        <v>246.45</v>
      </c>
      <c r="X69">
        <v>67.66</v>
      </c>
      <c r="Y69">
        <v>27.06</v>
      </c>
      <c r="Z69">
        <v>48.33</v>
      </c>
      <c r="AA69">
        <v>0</v>
      </c>
      <c r="AB69">
        <v>-15</v>
      </c>
    </row>
    <row r="70" spans="7:28">
      <c r="G70" t="s">
        <v>112</v>
      </c>
      <c r="H70" s="115">
        <v>215.52</v>
      </c>
      <c r="I70" s="88">
        <v>67.66</v>
      </c>
      <c r="J70" s="88">
        <v>0</v>
      </c>
      <c r="K70" s="88">
        <v>48.33</v>
      </c>
      <c r="L70" s="88">
        <v>25.13</v>
      </c>
      <c r="M70" s="116">
        <v>0</v>
      </c>
      <c r="N70" s="115">
        <v>0</v>
      </c>
      <c r="O70" s="88">
        <v>0</v>
      </c>
      <c r="P70" s="88">
        <v>-15</v>
      </c>
      <c r="Q70" s="88">
        <v>0</v>
      </c>
      <c r="R70" s="88">
        <v>0</v>
      </c>
      <c r="S70" s="116">
        <v>0</v>
      </c>
      <c r="U70" s="115">
        <v>-15</v>
      </c>
      <c r="V70" s="116">
        <v>356.64</v>
      </c>
      <c r="W70">
        <v>215.52</v>
      </c>
      <c r="X70">
        <v>67.66</v>
      </c>
      <c r="Y70">
        <v>25.13</v>
      </c>
      <c r="Z70">
        <v>48.33</v>
      </c>
      <c r="AA70">
        <v>0</v>
      </c>
      <c r="AB70">
        <v>-15</v>
      </c>
    </row>
    <row r="71" spans="7:28">
      <c r="G71" t="s">
        <v>113</v>
      </c>
      <c r="H71" s="115">
        <v>245.48</v>
      </c>
      <c r="I71" s="88">
        <v>67.66</v>
      </c>
      <c r="J71" s="88">
        <v>0</v>
      </c>
      <c r="K71" s="88">
        <v>48.33</v>
      </c>
      <c r="L71" s="88">
        <v>1.81</v>
      </c>
      <c r="M71" s="116">
        <v>0</v>
      </c>
      <c r="N71" s="115">
        <v>0</v>
      </c>
      <c r="O71" s="88">
        <v>0</v>
      </c>
      <c r="P71" s="88">
        <v>-52</v>
      </c>
      <c r="Q71" s="88">
        <v>0</v>
      </c>
      <c r="R71" s="88">
        <v>0</v>
      </c>
      <c r="S71" s="116">
        <v>0</v>
      </c>
      <c r="U71" s="115">
        <v>-52</v>
      </c>
      <c r="V71" s="116">
        <v>363.28</v>
      </c>
      <c r="W71">
        <v>245.48</v>
      </c>
      <c r="X71">
        <v>67.66</v>
      </c>
      <c r="Y71">
        <v>1.81</v>
      </c>
      <c r="Z71">
        <v>48.33</v>
      </c>
      <c r="AA71">
        <v>0</v>
      </c>
      <c r="AB71">
        <v>-52</v>
      </c>
    </row>
    <row r="72" spans="7:28">
      <c r="G72" t="s">
        <v>114</v>
      </c>
      <c r="H72" s="115">
        <v>244.52</v>
      </c>
      <c r="I72" s="88">
        <v>67.66</v>
      </c>
      <c r="J72" s="88">
        <v>24.16</v>
      </c>
      <c r="K72" s="88">
        <v>48.33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384.67</v>
      </c>
      <c r="W72">
        <v>244.52</v>
      </c>
      <c r="X72">
        <v>67.66</v>
      </c>
      <c r="Y72">
        <v>0</v>
      </c>
      <c r="Z72">
        <v>48.33</v>
      </c>
      <c r="AA72">
        <v>0</v>
      </c>
      <c r="AB72">
        <v>24.16</v>
      </c>
    </row>
    <row r="73" spans="7:28">
      <c r="G73" t="s">
        <v>115</v>
      </c>
      <c r="H73" s="115">
        <v>220.35</v>
      </c>
      <c r="I73" s="88">
        <v>57.99</v>
      </c>
      <c r="J73" s="88">
        <v>48.33</v>
      </c>
      <c r="K73" s="88">
        <v>48.33</v>
      </c>
      <c r="L73" s="88">
        <v>28.51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403.51</v>
      </c>
      <c r="W73">
        <v>220.35</v>
      </c>
      <c r="X73">
        <v>57.99</v>
      </c>
      <c r="Y73">
        <v>28.51</v>
      </c>
      <c r="Z73">
        <v>48.33</v>
      </c>
      <c r="AA73">
        <v>0</v>
      </c>
      <c r="AB73">
        <v>48.33</v>
      </c>
    </row>
    <row r="74" spans="7:28">
      <c r="G74" t="s">
        <v>116</v>
      </c>
      <c r="H74" s="115">
        <v>230.02</v>
      </c>
      <c r="I74" s="88">
        <v>62.82</v>
      </c>
      <c r="J74" s="88">
        <v>57.99</v>
      </c>
      <c r="K74" s="88">
        <v>29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379.83</v>
      </c>
      <c r="W74">
        <v>230.02</v>
      </c>
      <c r="X74">
        <v>62.82</v>
      </c>
      <c r="Y74">
        <v>0</v>
      </c>
      <c r="Z74">
        <v>29</v>
      </c>
      <c r="AA74">
        <v>0</v>
      </c>
      <c r="AB74">
        <v>57.99</v>
      </c>
    </row>
    <row r="75" spans="7:28">
      <c r="G75" t="s">
        <v>117</v>
      </c>
      <c r="H75" s="115">
        <v>83.12</v>
      </c>
      <c r="I75" s="88">
        <v>33.83</v>
      </c>
      <c r="J75" s="88">
        <v>0</v>
      </c>
      <c r="K75" s="88">
        <v>38.659999999999997</v>
      </c>
      <c r="L75" s="88">
        <v>0</v>
      </c>
      <c r="M75" s="116">
        <v>0</v>
      </c>
      <c r="N75" s="115">
        <v>0</v>
      </c>
      <c r="O75" s="88">
        <v>0</v>
      </c>
      <c r="P75" s="88">
        <v>-60</v>
      </c>
      <c r="Q75" s="88">
        <v>0</v>
      </c>
      <c r="R75" s="88">
        <v>0</v>
      </c>
      <c r="S75" s="116">
        <v>0</v>
      </c>
      <c r="U75" s="115">
        <v>-60</v>
      </c>
      <c r="V75" s="116">
        <v>155.61000000000001</v>
      </c>
      <c r="W75">
        <v>83.12</v>
      </c>
      <c r="X75">
        <v>33.83</v>
      </c>
      <c r="Y75">
        <v>0</v>
      </c>
      <c r="Z75">
        <v>38.659999999999997</v>
      </c>
      <c r="AA75">
        <v>0</v>
      </c>
      <c r="AB75">
        <v>-60</v>
      </c>
    </row>
    <row r="76" spans="7:28">
      <c r="G76" t="s">
        <v>118</v>
      </c>
      <c r="H76" s="115">
        <v>120.81</v>
      </c>
      <c r="I76" s="88">
        <v>77.319999999999993</v>
      </c>
      <c r="J76" s="88">
        <v>57.99</v>
      </c>
      <c r="K76" s="88">
        <v>48.33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304.45</v>
      </c>
      <c r="W76">
        <v>120.81</v>
      </c>
      <c r="X76">
        <v>77.319999999999993</v>
      </c>
      <c r="Y76">
        <v>0</v>
      </c>
      <c r="Z76">
        <v>48.33</v>
      </c>
      <c r="AA76">
        <v>0</v>
      </c>
      <c r="AB76">
        <v>57.99</v>
      </c>
    </row>
    <row r="77" spans="7:28">
      <c r="G77" t="s">
        <v>119</v>
      </c>
      <c r="H77" s="115">
        <v>300.58</v>
      </c>
      <c r="I77" s="88">
        <v>115.98</v>
      </c>
      <c r="J77" s="88">
        <v>57.99</v>
      </c>
      <c r="K77" s="88">
        <v>33.83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508.38</v>
      </c>
      <c r="W77">
        <v>300.58</v>
      </c>
      <c r="X77">
        <v>115.98</v>
      </c>
      <c r="Y77">
        <v>0</v>
      </c>
      <c r="Z77">
        <v>33.83</v>
      </c>
      <c r="AA77">
        <v>0</v>
      </c>
      <c r="AB77">
        <v>57.99</v>
      </c>
    </row>
    <row r="78" spans="7:28">
      <c r="G78" t="s">
        <v>120</v>
      </c>
      <c r="H78" s="115">
        <v>186.21</v>
      </c>
      <c r="I78" s="88">
        <v>99.75</v>
      </c>
      <c r="J78" s="88">
        <v>8.31</v>
      </c>
      <c r="K78" s="88">
        <v>8.31</v>
      </c>
      <c r="L78" s="88">
        <v>0</v>
      </c>
      <c r="M78" s="116">
        <v>0.25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302.83</v>
      </c>
      <c r="W78">
        <v>186.21</v>
      </c>
      <c r="X78">
        <v>99.75</v>
      </c>
      <c r="Y78">
        <v>0</v>
      </c>
      <c r="Z78">
        <v>8.31</v>
      </c>
      <c r="AA78">
        <v>0.25</v>
      </c>
      <c r="AB78">
        <v>8.31</v>
      </c>
    </row>
    <row r="79" spans="7:28">
      <c r="G79" t="s">
        <v>121</v>
      </c>
      <c r="H79" s="115">
        <v>8.58</v>
      </c>
      <c r="I79" s="88">
        <v>22.6</v>
      </c>
      <c r="J79" s="88">
        <v>17.170000000000002</v>
      </c>
      <c r="K79" s="88">
        <v>4.51</v>
      </c>
      <c r="L79" s="88">
        <v>10.84</v>
      </c>
      <c r="M79" s="116">
        <v>1.62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65.319999999999993</v>
      </c>
      <c r="W79">
        <v>8.58</v>
      </c>
      <c r="X79">
        <v>22.6</v>
      </c>
      <c r="Y79">
        <v>10.84</v>
      </c>
      <c r="Z79">
        <v>4.51</v>
      </c>
      <c r="AA79">
        <v>1.62</v>
      </c>
      <c r="AB79">
        <v>17.170000000000002</v>
      </c>
    </row>
    <row r="80" spans="7:28">
      <c r="G80" t="s">
        <v>122</v>
      </c>
      <c r="H80" s="115">
        <v>3.01</v>
      </c>
      <c r="I80" s="88">
        <v>30.08</v>
      </c>
      <c r="J80" s="88">
        <v>13.38</v>
      </c>
      <c r="K80" s="88">
        <v>10.029999999999999</v>
      </c>
      <c r="L80" s="88">
        <v>0</v>
      </c>
      <c r="M80" s="116">
        <v>1.67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58.17</v>
      </c>
      <c r="W80">
        <v>3.01</v>
      </c>
      <c r="X80">
        <v>30.08</v>
      </c>
      <c r="Y80">
        <v>0</v>
      </c>
      <c r="Z80">
        <v>10.029999999999999</v>
      </c>
      <c r="AA80">
        <v>1.67</v>
      </c>
      <c r="AB80">
        <v>13.38</v>
      </c>
    </row>
    <row r="81" spans="7:28">
      <c r="G81" t="s">
        <v>123</v>
      </c>
      <c r="H81" s="115">
        <v>0</v>
      </c>
      <c r="I81" s="88">
        <v>63.74</v>
      </c>
      <c r="J81" s="88">
        <v>30.6</v>
      </c>
      <c r="K81" s="88">
        <v>6.37</v>
      </c>
      <c r="L81" s="88">
        <v>0</v>
      </c>
      <c r="M81" s="116">
        <v>1.35</v>
      </c>
      <c r="N81" s="115">
        <v>-110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-110</v>
      </c>
      <c r="V81" s="116">
        <v>102.06</v>
      </c>
      <c r="W81">
        <v>-110</v>
      </c>
      <c r="X81">
        <v>63.74</v>
      </c>
      <c r="Y81">
        <v>0</v>
      </c>
      <c r="Z81">
        <v>6.37</v>
      </c>
      <c r="AA81">
        <v>1.35</v>
      </c>
      <c r="AB81">
        <v>30.6</v>
      </c>
    </row>
    <row r="82" spans="7:28">
      <c r="G82" t="s">
        <v>124</v>
      </c>
      <c r="H82" s="115">
        <v>0</v>
      </c>
      <c r="I82" s="88">
        <v>58.37</v>
      </c>
      <c r="J82" s="88">
        <v>35.03</v>
      </c>
      <c r="K82" s="88">
        <v>5.84</v>
      </c>
      <c r="L82" s="88">
        <v>0</v>
      </c>
      <c r="M82" s="116">
        <v>1.26</v>
      </c>
      <c r="N82" s="115">
        <v>-10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-10</v>
      </c>
      <c r="V82" s="116">
        <v>100.5</v>
      </c>
      <c r="W82">
        <v>-10</v>
      </c>
      <c r="X82">
        <v>58.37</v>
      </c>
      <c r="Y82">
        <v>0</v>
      </c>
      <c r="Z82">
        <v>5.84</v>
      </c>
      <c r="AA82">
        <v>1.26</v>
      </c>
      <c r="AB82">
        <v>35.03</v>
      </c>
    </row>
    <row r="83" spans="7:28">
      <c r="G83" t="s">
        <v>125</v>
      </c>
      <c r="H83" s="115">
        <v>5.94</v>
      </c>
      <c r="I83" s="88">
        <v>104.09</v>
      </c>
      <c r="J83" s="88">
        <v>74.33</v>
      </c>
      <c r="K83" s="88">
        <v>5.94</v>
      </c>
      <c r="L83" s="88">
        <v>0</v>
      </c>
      <c r="M83" s="116">
        <v>0.82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191.12</v>
      </c>
      <c r="W83">
        <v>5.94</v>
      </c>
      <c r="X83">
        <v>104.09</v>
      </c>
      <c r="Y83">
        <v>0</v>
      </c>
      <c r="Z83">
        <v>5.94</v>
      </c>
      <c r="AA83">
        <v>0.82</v>
      </c>
      <c r="AB83">
        <v>74.33</v>
      </c>
    </row>
    <row r="84" spans="7:28">
      <c r="G84" t="s">
        <v>126</v>
      </c>
      <c r="H84" s="115">
        <v>6.55</v>
      </c>
      <c r="I84" s="88">
        <v>106.53</v>
      </c>
      <c r="J84" s="88">
        <v>81.94</v>
      </c>
      <c r="K84" s="88">
        <v>3.28</v>
      </c>
      <c r="L84" s="88">
        <v>0</v>
      </c>
      <c r="M84" s="116">
        <v>0.9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199.2</v>
      </c>
      <c r="W84">
        <v>6.55</v>
      </c>
      <c r="X84">
        <v>106.53</v>
      </c>
      <c r="Y84">
        <v>0</v>
      </c>
      <c r="Z84">
        <v>3.28</v>
      </c>
      <c r="AA84">
        <v>0.9</v>
      </c>
      <c r="AB84">
        <v>81.94</v>
      </c>
    </row>
    <row r="85" spans="7:28">
      <c r="G85" t="s">
        <v>127</v>
      </c>
      <c r="H85" s="115">
        <v>48.45</v>
      </c>
      <c r="I85" s="88">
        <v>129.21</v>
      </c>
      <c r="J85" s="88">
        <v>53.83</v>
      </c>
      <c r="K85" s="88">
        <v>4.3099999999999996</v>
      </c>
      <c r="L85" s="88">
        <v>1.3</v>
      </c>
      <c r="M85" s="116">
        <v>0.22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237.32</v>
      </c>
      <c r="W85">
        <v>48.45</v>
      </c>
      <c r="X85">
        <v>129.21</v>
      </c>
      <c r="Y85">
        <v>1.3</v>
      </c>
      <c r="Z85">
        <v>4.3099999999999996</v>
      </c>
      <c r="AA85">
        <v>0.22</v>
      </c>
      <c r="AB85">
        <v>53.83</v>
      </c>
    </row>
    <row r="86" spans="7:28">
      <c r="G86" t="s">
        <v>128</v>
      </c>
      <c r="H86" s="115">
        <v>79.099999999999994</v>
      </c>
      <c r="I86" s="88">
        <v>101.71</v>
      </c>
      <c r="J86" s="88">
        <v>56.5</v>
      </c>
      <c r="K86" s="88">
        <v>4.5199999999999996</v>
      </c>
      <c r="L86" s="88">
        <v>0</v>
      </c>
      <c r="M86" s="116">
        <v>0.53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242.36</v>
      </c>
      <c r="W86">
        <v>79.099999999999994</v>
      </c>
      <c r="X86">
        <v>101.71</v>
      </c>
      <c r="Y86">
        <v>0</v>
      </c>
      <c r="Z86">
        <v>4.5199999999999996</v>
      </c>
      <c r="AA86">
        <v>0.53</v>
      </c>
      <c r="AB86">
        <v>56.5</v>
      </c>
    </row>
    <row r="87" spans="7:28">
      <c r="G87" t="s">
        <v>129</v>
      </c>
      <c r="H87" s="115">
        <v>72.89</v>
      </c>
      <c r="I87" s="88">
        <v>145.77000000000001</v>
      </c>
      <c r="J87" s="88">
        <v>132.53</v>
      </c>
      <c r="K87" s="88">
        <v>5.3</v>
      </c>
      <c r="L87" s="88">
        <v>0</v>
      </c>
      <c r="M87" s="116">
        <v>0.72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357.21</v>
      </c>
      <c r="W87">
        <v>72.89</v>
      </c>
      <c r="X87">
        <v>145.77000000000001</v>
      </c>
      <c r="Y87">
        <v>0</v>
      </c>
      <c r="Z87">
        <v>5.3</v>
      </c>
      <c r="AA87">
        <v>0.72</v>
      </c>
      <c r="AB87">
        <v>132.53</v>
      </c>
    </row>
    <row r="88" spans="7:28">
      <c r="G88" t="s">
        <v>130</v>
      </c>
      <c r="H88" s="115">
        <v>131.44</v>
      </c>
      <c r="I88" s="88">
        <v>124.52</v>
      </c>
      <c r="J88" s="88">
        <v>138.37</v>
      </c>
      <c r="K88" s="88">
        <v>5.54</v>
      </c>
      <c r="L88" s="88">
        <v>0</v>
      </c>
      <c r="M88" s="116">
        <v>0.89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400.76</v>
      </c>
      <c r="W88">
        <v>131.44</v>
      </c>
      <c r="X88">
        <v>124.52</v>
      </c>
      <c r="Y88">
        <v>0</v>
      </c>
      <c r="Z88">
        <v>5.54</v>
      </c>
      <c r="AA88">
        <v>0.89</v>
      </c>
      <c r="AB88">
        <v>138.37</v>
      </c>
    </row>
    <row r="89" spans="7:28">
      <c r="G89" t="s">
        <v>131</v>
      </c>
      <c r="H89" s="115">
        <v>133.55000000000001</v>
      </c>
      <c r="I89" s="88">
        <v>200.33</v>
      </c>
      <c r="J89" s="88">
        <v>166.93</v>
      </c>
      <c r="K89" s="88">
        <v>6.68</v>
      </c>
      <c r="L89" s="88">
        <v>0</v>
      </c>
      <c r="M89" s="116">
        <v>1.03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508.52</v>
      </c>
      <c r="W89">
        <v>133.55000000000001</v>
      </c>
      <c r="X89">
        <v>200.33</v>
      </c>
      <c r="Y89">
        <v>0</v>
      </c>
      <c r="Z89">
        <v>6.68</v>
      </c>
      <c r="AA89">
        <v>1.03</v>
      </c>
      <c r="AB89">
        <v>166.93</v>
      </c>
    </row>
    <row r="90" spans="7:28">
      <c r="G90" t="s">
        <v>132</v>
      </c>
      <c r="H90" s="115">
        <v>169.03</v>
      </c>
      <c r="I90" s="88">
        <v>231.31</v>
      </c>
      <c r="J90" s="88">
        <v>177.92</v>
      </c>
      <c r="K90" s="88">
        <v>7.11</v>
      </c>
      <c r="L90" s="88">
        <v>0</v>
      </c>
      <c r="M90" s="116">
        <v>0.82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586.19000000000005</v>
      </c>
      <c r="W90">
        <v>169.03</v>
      </c>
      <c r="X90">
        <v>231.31</v>
      </c>
      <c r="Y90">
        <v>0</v>
      </c>
      <c r="Z90">
        <v>7.11</v>
      </c>
      <c r="AA90">
        <v>0.82</v>
      </c>
      <c r="AB90">
        <v>177.92</v>
      </c>
    </row>
    <row r="91" spans="7:28">
      <c r="G91" t="s">
        <v>133</v>
      </c>
      <c r="H91" s="115">
        <v>132.1</v>
      </c>
      <c r="I91" s="88">
        <v>155.63999999999999</v>
      </c>
      <c r="J91" s="88">
        <v>194.54</v>
      </c>
      <c r="K91" s="88">
        <v>3.89</v>
      </c>
      <c r="L91" s="88">
        <v>3.31</v>
      </c>
      <c r="M91" s="116">
        <v>0.94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490.42</v>
      </c>
      <c r="W91">
        <v>132.1</v>
      </c>
      <c r="X91">
        <v>155.63999999999999</v>
      </c>
      <c r="Y91">
        <v>3.31</v>
      </c>
      <c r="Z91">
        <v>3.89</v>
      </c>
      <c r="AA91">
        <v>0.94</v>
      </c>
      <c r="AB91">
        <v>194.54</v>
      </c>
    </row>
    <row r="92" spans="7:28">
      <c r="G92" t="s">
        <v>134</v>
      </c>
      <c r="H92" s="115">
        <v>174.03</v>
      </c>
      <c r="I92" s="88">
        <v>226.73</v>
      </c>
      <c r="J92" s="88">
        <v>188.95</v>
      </c>
      <c r="K92" s="88">
        <v>7.56</v>
      </c>
      <c r="L92" s="88">
        <v>0</v>
      </c>
      <c r="M92" s="116">
        <v>0.38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597.65</v>
      </c>
      <c r="W92">
        <v>174.03</v>
      </c>
      <c r="X92">
        <v>226.73</v>
      </c>
      <c r="Y92">
        <v>0</v>
      </c>
      <c r="Z92">
        <v>7.56</v>
      </c>
      <c r="AA92">
        <v>0.38</v>
      </c>
      <c r="AB92">
        <v>188.95</v>
      </c>
    </row>
    <row r="93" spans="7:28">
      <c r="G93" t="s">
        <v>135</v>
      </c>
      <c r="H93" s="115">
        <v>183.77</v>
      </c>
      <c r="I93" s="88">
        <v>178.75</v>
      </c>
      <c r="J93" s="88">
        <v>178.75</v>
      </c>
      <c r="K93" s="88">
        <v>7.15</v>
      </c>
      <c r="L93" s="88">
        <v>0</v>
      </c>
      <c r="M93" s="116">
        <v>0.65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549.07000000000005</v>
      </c>
      <c r="W93">
        <v>183.77</v>
      </c>
      <c r="X93">
        <v>178.75</v>
      </c>
      <c r="Y93">
        <v>0</v>
      </c>
      <c r="Z93">
        <v>7.15</v>
      </c>
      <c r="AA93">
        <v>0.65</v>
      </c>
      <c r="AB93">
        <v>178.75</v>
      </c>
    </row>
    <row r="94" spans="7:28">
      <c r="G94" t="s">
        <v>136</v>
      </c>
      <c r="H94" s="115">
        <v>180.5</v>
      </c>
      <c r="I94" s="88">
        <v>200.34</v>
      </c>
      <c r="J94" s="88">
        <v>200.34</v>
      </c>
      <c r="K94" s="88">
        <v>8.01</v>
      </c>
      <c r="L94" s="88">
        <v>0</v>
      </c>
      <c r="M94" s="116">
        <v>0.64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589.83000000000004</v>
      </c>
      <c r="W94">
        <v>180.5</v>
      </c>
      <c r="X94">
        <v>200.34</v>
      </c>
      <c r="Y94">
        <v>0</v>
      </c>
      <c r="Z94">
        <v>8.01</v>
      </c>
      <c r="AA94">
        <v>0.64</v>
      </c>
      <c r="AB94">
        <v>200.34</v>
      </c>
    </row>
    <row r="95" spans="7:28">
      <c r="G95" t="s">
        <v>137</v>
      </c>
      <c r="H95" s="115">
        <v>514.91999999999996</v>
      </c>
      <c r="I95" s="88">
        <v>205.96</v>
      </c>
      <c r="J95" s="88">
        <v>294.23</v>
      </c>
      <c r="K95" s="88">
        <v>8.82</v>
      </c>
      <c r="L95" s="88">
        <v>0</v>
      </c>
      <c r="M95" s="116">
        <v>1.03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1024.96</v>
      </c>
      <c r="W95">
        <v>514.91999999999996</v>
      </c>
      <c r="X95">
        <v>205.96</v>
      </c>
      <c r="Y95">
        <v>0</v>
      </c>
      <c r="Z95">
        <v>8.82</v>
      </c>
      <c r="AA95">
        <v>1.03</v>
      </c>
      <c r="AB95">
        <v>294.23</v>
      </c>
    </row>
    <row r="96" spans="7:28">
      <c r="G96" t="s">
        <v>138</v>
      </c>
      <c r="H96" s="115">
        <v>563.58000000000004</v>
      </c>
      <c r="I96" s="88">
        <v>209.33</v>
      </c>
      <c r="J96" s="88">
        <v>322.05</v>
      </c>
      <c r="K96" s="88">
        <v>9.67</v>
      </c>
      <c r="L96" s="88">
        <v>0</v>
      </c>
      <c r="M96" s="116">
        <v>0.8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1105.43</v>
      </c>
      <c r="W96">
        <v>563.58000000000004</v>
      </c>
      <c r="X96">
        <v>209.33</v>
      </c>
      <c r="Y96">
        <v>0</v>
      </c>
      <c r="Z96">
        <v>9.67</v>
      </c>
      <c r="AA96">
        <v>0.8</v>
      </c>
      <c r="AB96">
        <v>322.05</v>
      </c>
    </row>
    <row r="97" spans="1:83">
      <c r="G97" t="s">
        <v>139</v>
      </c>
      <c r="H97" s="115">
        <v>484.7</v>
      </c>
      <c r="I97" s="88">
        <v>320.10000000000002</v>
      </c>
      <c r="J97" s="88">
        <v>457.27</v>
      </c>
      <c r="K97" s="88">
        <v>18.29</v>
      </c>
      <c r="L97" s="88">
        <v>7.32</v>
      </c>
      <c r="M97" s="116">
        <v>0.87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1288.55</v>
      </c>
      <c r="W97">
        <v>484.7</v>
      </c>
      <c r="X97">
        <v>320.10000000000002</v>
      </c>
      <c r="Y97">
        <v>7.32</v>
      </c>
      <c r="Z97">
        <v>18.29</v>
      </c>
      <c r="AA97">
        <v>0.87</v>
      </c>
      <c r="AB97">
        <v>457.27</v>
      </c>
    </row>
    <row r="98" spans="1:83">
      <c r="G98" t="s">
        <v>140</v>
      </c>
      <c r="H98" s="115">
        <v>404.82</v>
      </c>
      <c r="I98" s="88">
        <v>347.27</v>
      </c>
      <c r="J98" s="88">
        <v>496.1</v>
      </c>
      <c r="K98" s="88">
        <v>9.93</v>
      </c>
      <c r="L98" s="88">
        <v>0</v>
      </c>
      <c r="M98" s="116">
        <v>0.49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1258.6099999999999</v>
      </c>
      <c r="W98">
        <v>404.82</v>
      </c>
      <c r="X98">
        <v>347.27</v>
      </c>
      <c r="Y98">
        <v>0</v>
      </c>
      <c r="Z98">
        <v>9.93</v>
      </c>
      <c r="AA98">
        <v>0.49</v>
      </c>
      <c r="AB98">
        <v>496.1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3.5347175000000011</v>
      </c>
      <c r="I99" s="111">
        <f t="shared" ref="I99:BQ99" si="1">SUM(I3:I98)/4000</f>
        <v>1.1642099999999995</v>
      </c>
      <c r="J99" s="111">
        <f t="shared" si="1"/>
        <v>0.90346500000000007</v>
      </c>
      <c r="K99" s="111">
        <f t="shared" si="1"/>
        <v>0.35479999999999989</v>
      </c>
      <c r="L99" s="111">
        <f t="shared" si="1"/>
        <v>0.358435</v>
      </c>
      <c r="M99" s="111">
        <f t="shared" si="1"/>
        <v>4.4700000000000009E-3</v>
      </c>
      <c r="N99" s="110">
        <f t="shared" si="1"/>
        <v>-0.11225</v>
      </c>
      <c r="O99" s="111">
        <f t="shared" si="1"/>
        <v>-0.26824999999999999</v>
      </c>
      <c r="P99" s="111">
        <f t="shared" si="1"/>
        <v>-1.4942500000000001</v>
      </c>
      <c r="Q99" s="111">
        <f t="shared" si="1"/>
        <v>-5.1249999999999997E-2</v>
      </c>
      <c r="R99" s="111">
        <f t="shared" si="1"/>
        <v>0</v>
      </c>
      <c r="S99" s="112">
        <f t="shared" si="1"/>
        <v>0</v>
      </c>
      <c r="U99" s="110">
        <f t="shared" si="1"/>
        <v>-1.9259999999999999</v>
      </c>
      <c r="V99" s="112">
        <f t="shared" si="1"/>
        <v>6.3200924999999994</v>
      </c>
      <c r="W99">
        <f t="shared" si="1"/>
        <v>3.4224675000000011</v>
      </c>
      <c r="X99">
        <f t="shared" si="1"/>
        <v>0.89595999999999987</v>
      </c>
      <c r="Y99">
        <f t="shared" si="1"/>
        <v>0.358435</v>
      </c>
      <c r="Z99">
        <f t="shared" si="1"/>
        <v>0.30354999999999993</v>
      </c>
      <c r="AA99">
        <f t="shared" si="1"/>
        <v>4.4700000000000009E-3</v>
      </c>
      <c r="AB99">
        <f t="shared" si="1"/>
        <v>-0.59078500000000023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C95" sqref="C9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>
        <v>0</v>
      </c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>
        <v>0</v>
      </c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>
        <v>0</v>
      </c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>
        <v>0</v>
      </c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>
        <v>0</v>
      </c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>
        <v>0</v>
      </c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>
        <v>0</v>
      </c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>
        <v>0</v>
      </c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>
        <v>0</v>
      </c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>
        <v>0</v>
      </c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>
        <v>0</v>
      </c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>
        <v>0</v>
      </c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>
        <v>0</v>
      </c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>
        <v>0</v>
      </c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>
        <v>0</v>
      </c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>
        <v>0</v>
      </c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>
        <v>0</v>
      </c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>
        <v>0</v>
      </c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>
        <v>0</v>
      </c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>
        <v>0</v>
      </c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>
        <v>0</v>
      </c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>
        <v>0</v>
      </c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>
        <v>0</v>
      </c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>
        <v>0</v>
      </c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>
        <v>0</v>
      </c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>
        <v>0</v>
      </c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>
        <v>0</v>
      </c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>
        <v>0</v>
      </c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>
        <v>0</v>
      </c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>
        <v>0</v>
      </c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>
        <v>0</v>
      </c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>
        <v>0</v>
      </c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>
        <v>0</v>
      </c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>
        <v>0</v>
      </c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>
        <v>0</v>
      </c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>
        <v>0</v>
      </c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>
        <v>0</v>
      </c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>
        <v>0</v>
      </c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>
        <v>0</v>
      </c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>
        <v>0</v>
      </c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>
        <v>0</v>
      </c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>
        <v>0</v>
      </c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>
        <v>0</v>
      </c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>
        <v>0</v>
      </c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>
        <v>0</v>
      </c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>
        <v>0</v>
      </c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>
        <v>0</v>
      </c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>
        <v>0</v>
      </c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>
        <v>0</v>
      </c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>
        <v>0</v>
      </c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>
        <v>0</v>
      </c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>
        <v>0</v>
      </c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>
        <v>0</v>
      </c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>
        <v>0</v>
      </c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>
        <v>0</v>
      </c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>
        <v>0</v>
      </c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>
        <v>0</v>
      </c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>
        <v>0</v>
      </c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>
        <v>0</v>
      </c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>
        <v>0</v>
      </c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>
        <v>0</v>
      </c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>
        <v>0</v>
      </c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>
        <v>0</v>
      </c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>
        <v>0</v>
      </c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>
        <v>0</v>
      </c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>
        <v>0</v>
      </c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>
        <v>0</v>
      </c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>
        <v>0</v>
      </c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>
        <v>0</v>
      </c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>
        <v>0</v>
      </c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>
        <v>0</v>
      </c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>
        <v>0</v>
      </c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>
        <v>0</v>
      </c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>
        <v>0</v>
      </c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>
        <v>0</v>
      </c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>
        <v>0</v>
      </c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>
        <v>96.65</v>
      </c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>
        <v>96.65</v>
      </c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>
        <v>144.97999999999999</v>
      </c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>
        <v>144.97999999999999</v>
      </c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>
        <v>144.97999999999999</v>
      </c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>
        <v>144.97999999999999</v>
      </c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>
        <v>144.97999999999999</v>
      </c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>
        <v>144.97999999999999</v>
      </c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>
        <v>193.3</v>
      </c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>
        <v>193.3</v>
      </c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>
        <v>241.62</v>
      </c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>
        <v>241.62</v>
      </c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>
        <v>241.62</v>
      </c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>
        <v>241.62</v>
      </c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>
        <v>0</v>
      </c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>
        <v>0</v>
      </c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>
        <v>0</v>
      </c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>
        <v>0</v>
      </c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>
        <v>0</v>
      </c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0.60406499999999996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14" sqref="W14:Y1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44760</v>
      </c>
      <c r="U2" s="115" t="s">
        <v>231</v>
      </c>
      <c r="V2" s="116" t="s">
        <v>230</v>
      </c>
      <c r="W2" s="30" t="s">
        <v>263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48.33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48.32</v>
      </c>
      <c r="W3">
        <v>0</v>
      </c>
      <c r="X3">
        <v>48.33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48.33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48.32</v>
      </c>
      <c r="W4">
        <v>0</v>
      </c>
      <c r="X4">
        <v>48.33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48.33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48.32</v>
      </c>
      <c r="W5">
        <v>0</v>
      </c>
      <c r="X5">
        <v>48.33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48.33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48.32</v>
      </c>
      <c r="W6">
        <v>0</v>
      </c>
      <c r="X6">
        <v>48.33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48.33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48.32</v>
      </c>
      <c r="W8">
        <v>0</v>
      </c>
      <c r="X8">
        <v>48.33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48.33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48.32</v>
      </c>
      <c r="W9">
        <v>0</v>
      </c>
      <c r="X9">
        <v>48.33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48.33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48.32</v>
      </c>
      <c r="W10">
        <v>0</v>
      </c>
      <c r="X10">
        <v>48.33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48.33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48.32</v>
      </c>
      <c r="W12">
        <v>0</v>
      </c>
      <c r="X12">
        <v>48.33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38.659999999999997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38.659999999999997</v>
      </c>
      <c r="W13">
        <v>0</v>
      </c>
      <c r="X13">
        <v>38.659999999999997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38.659999999999997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38.659999999999997</v>
      </c>
      <c r="W37">
        <v>0</v>
      </c>
      <c r="X37">
        <v>38.659999999999997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38.659999999999997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38.659999999999997</v>
      </c>
      <c r="W38">
        <v>0</v>
      </c>
      <c r="X38">
        <v>38.659999999999997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9.67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9.66</v>
      </c>
      <c r="W39">
        <v>0</v>
      </c>
      <c r="X39">
        <v>9.67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48.33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48.32</v>
      </c>
      <c r="W40">
        <v>0</v>
      </c>
      <c r="X40">
        <v>48.33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57.99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57.99</v>
      </c>
      <c r="W41">
        <v>0</v>
      </c>
      <c r="X41">
        <v>57.99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77.319999999999993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77.319999999999993</v>
      </c>
      <c r="W42">
        <v>0</v>
      </c>
      <c r="X42">
        <v>77.319999999999993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38.659999999999997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38.659999999999997</v>
      </c>
      <c r="W43">
        <v>0</v>
      </c>
      <c r="X43">
        <v>38.659999999999997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96.65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96.65</v>
      </c>
      <c r="W44">
        <v>0</v>
      </c>
      <c r="X44">
        <v>96.65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96.65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96.65</v>
      </c>
      <c r="W45">
        <v>0</v>
      </c>
      <c r="X45">
        <v>96.65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96.65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96.65</v>
      </c>
      <c r="W46">
        <v>0</v>
      </c>
      <c r="X46">
        <v>96.65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57.99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57.99</v>
      </c>
      <c r="W47">
        <v>0</v>
      </c>
      <c r="X47">
        <v>57.99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106.32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106.32</v>
      </c>
      <c r="W48">
        <v>0</v>
      </c>
      <c r="X48">
        <v>106.32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106.32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106.32</v>
      </c>
      <c r="W49">
        <v>0</v>
      </c>
      <c r="X49">
        <v>106.32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106.32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106.32</v>
      </c>
      <c r="W50">
        <v>0</v>
      </c>
      <c r="X50">
        <v>106.32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57.99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57.99</v>
      </c>
      <c r="W51">
        <v>0</v>
      </c>
      <c r="X51">
        <v>57.99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106.32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106.32</v>
      </c>
      <c r="W52">
        <v>0</v>
      </c>
      <c r="X52">
        <v>106.32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106.32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106.32</v>
      </c>
      <c r="W53">
        <v>0</v>
      </c>
      <c r="X53">
        <v>106.32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106.32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106.32</v>
      </c>
      <c r="W54">
        <v>0</v>
      </c>
      <c r="X54">
        <v>106.32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57.99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57.99</v>
      </c>
      <c r="W55">
        <v>0</v>
      </c>
      <c r="X55">
        <v>57.99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96.65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96.65</v>
      </c>
      <c r="W56">
        <v>0</v>
      </c>
      <c r="X56">
        <v>96.65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96.65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96.65</v>
      </c>
      <c r="W57">
        <v>0</v>
      </c>
      <c r="X57">
        <v>96.65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106.32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106.32</v>
      </c>
      <c r="W58">
        <v>0</v>
      </c>
      <c r="X58">
        <v>106.32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96.65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96.65</v>
      </c>
      <c r="W59">
        <v>0</v>
      </c>
      <c r="X59">
        <v>96.65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135.31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135.31</v>
      </c>
      <c r="W60">
        <v>0</v>
      </c>
      <c r="X60">
        <v>135.31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135.31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135.31</v>
      </c>
      <c r="W61">
        <v>0</v>
      </c>
      <c r="X61">
        <v>135.31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135.31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135.31</v>
      </c>
      <c r="W62">
        <v>0</v>
      </c>
      <c r="X62">
        <v>135.31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96.65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96.65</v>
      </c>
      <c r="W63">
        <v>0</v>
      </c>
      <c r="X63">
        <v>96.65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135.31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135.31</v>
      </c>
      <c r="W64">
        <v>0</v>
      </c>
      <c r="X64">
        <v>135.31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135.31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135.31</v>
      </c>
      <c r="W65">
        <v>0</v>
      </c>
      <c r="X65">
        <v>135.31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135.31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135.31</v>
      </c>
      <c r="W66">
        <v>0</v>
      </c>
      <c r="X66">
        <v>135.31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77.319999999999993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77.319999999999993</v>
      </c>
      <c r="W67">
        <v>0</v>
      </c>
      <c r="X67">
        <v>77.319999999999993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120.81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120.81</v>
      </c>
      <c r="W68">
        <v>0</v>
      </c>
      <c r="X68">
        <v>120.81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120.81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120.81</v>
      </c>
      <c r="W69">
        <v>0</v>
      </c>
      <c r="X69">
        <v>120.81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120.81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120.81</v>
      </c>
      <c r="W70">
        <v>0</v>
      </c>
      <c r="X70">
        <v>120.81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57.99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57.99</v>
      </c>
      <c r="W71">
        <v>0</v>
      </c>
      <c r="X71">
        <v>57.99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96.65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96.65</v>
      </c>
      <c r="W72">
        <v>0</v>
      </c>
      <c r="X72">
        <v>96.65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96.65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96.65</v>
      </c>
      <c r="W73">
        <v>0</v>
      </c>
      <c r="X73">
        <v>96.65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86.99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86.98</v>
      </c>
      <c r="W74">
        <v>0</v>
      </c>
      <c r="X74">
        <v>86.99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19.329999999999998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19.329999999999998</v>
      </c>
      <c r="W75">
        <v>0</v>
      </c>
      <c r="X75">
        <v>19.329999999999998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62.82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62.82</v>
      </c>
      <c r="W76">
        <v>0</v>
      </c>
      <c r="X76">
        <v>62.82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62.82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62.82</v>
      </c>
      <c r="W77">
        <v>0</v>
      </c>
      <c r="X77">
        <v>62.82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62.82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62.82</v>
      </c>
      <c r="W78">
        <v>0</v>
      </c>
      <c r="X78">
        <v>62.82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9.67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9.66</v>
      </c>
      <c r="W79">
        <v>0</v>
      </c>
      <c r="X79">
        <v>9.67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45.76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45.76</v>
      </c>
      <c r="W80">
        <v>0</v>
      </c>
      <c r="X80">
        <v>45.76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43.75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43.75</v>
      </c>
      <c r="W81">
        <v>0</v>
      </c>
      <c r="X81">
        <v>43.75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43.73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43.73</v>
      </c>
      <c r="W82">
        <v>0</v>
      </c>
      <c r="X82">
        <v>43.73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36.51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36.51</v>
      </c>
      <c r="W83">
        <v>0</v>
      </c>
      <c r="X83">
        <v>36.51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68.930000000000007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68.930000000000007</v>
      </c>
      <c r="W84">
        <v>0</v>
      </c>
      <c r="X84">
        <v>68.930000000000007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68.930000000000007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68.930000000000007</v>
      </c>
      <c r="W85">
        <v>0</v>
      </c>
      <c r="X85">
        <v>68.930000000000007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70.13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70.13</v>
      </c>
      <c r="W86">
        <v>0</v>
      </c>
      <c r="X86">
        <v>70.13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29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29</v>
      </c>
      <c r="W87">
        <v>0</v>
      </c>
      <c r="X87">
        <v>29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66.06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66.06</v>
      </c>
      <c r="W88">
        <v>0</v>
      </c>
      <c r="X88">
        <v>66.06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67.14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67.14</v>
      </c>
      <c r="W89">
        <v>0</v>
      </c>
      <c r="X89">
        <v>67.14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67.66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67.66</v>
      </c>
      <c r="W90">
        <v>0</v>
      </c>
      <c r="X90">
        <v>67.66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29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29</v>
      </c>
      <c r="W91">
        <v>0</v>
      </c>
      <c r="X91">
        <v>29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62.27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62.27</v>
      </c>
      <c r="W92">
        <v>0</v>
      </c>
      <c r="X92">
        <v>62.27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62.56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62.56</v>
      </c>
      <c r="W93">
        <v>0</v>
      </c>
      <c r="X93">
        <v>62.56</v>
      </c>
    </row>
    <row r="94" spans="7:24">
      <c r="G94" t="s">
        <v>136</v>
      </c>
      <c r="H94" s="115">
        <v>0</v>
      </c>
      <c r="I94" s="88">
        <v>8.64</v>
      </c>
      <c r="J94" s="88">
        <v>0</v>
      </c>
      <c r="K94" s="88">
        <v>60.46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69.099999999999994</v>
      </c>
      <c r="W94">
        <v>8.64</v>
      </c>
      <c r="X94">
        <v>60.46</v>
      </c>
    </row>
    <row r="95" spans="7:24">
      <c r="G95" t="s">
        <v>137</v>
      </c>
      <c r="H95" s="115">
        <v>0</v>
      </c>
      <c r="I95" s="88">
        <v>24.16</v>
      </c>
      <c r="J95" s="88">
        <v>0</v>
      </c>
      <c r="K95" s="88">
        <v>19.329999999999998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43.49</v>
      </c>
      <c r="W95">
        <v>24.16</v>
      </c>
      <c r="X95">
        <v>19.329999999999998</v>
      </c>
    </row>
    <row r="96" spans="7:24">
      <c r="G96" t="s">
        <v>138</v>
      </c>
      <c r="H96" s="115">
        <v>0</v>
      </c>
      <c r="I96" s="88">
        <v>33.83</v>
      </c>
      <c r="J96" s="88">
        <v>0</v>
      </c>
      <c r="K96" s="88">
        <v>67.650000000000006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101.48</v>
      </c>
      <c r="W96">
        <v>33.83</v>
      </c>
      <c r="X96">
        <v>67.650000000000006</v>
      </c>
    </row>
    <row r="97" spans="1:83">
      <c r="G97" t="s">
        <v>139</v>
      </c>
      <c r="H97" s="115">
        <v>0</v>
      </c>
      <c r="I97" s="88">
        <v>33.83</v>
      </c>
      <c r="J97" s="88">
        <v>0</v>
      </c>
      <c r="K97" s="88">
        <v>48.32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82.15</v>
      </c>
      <c r="W97">
        <v>33.83</v>
      </c>
      <c r="X97">
        <v>48.32</v>
      </c>
    </row>
    <row r="98" spans="1:83">
      <c r="G98" t="s">
        <v>140</v>
      </c>
      <c r="H98" s="115">
        <v>0</v>
      </c>
      <c r="I98" s="88">
        <v>33.83</v>
      </c>
      <c r="J98" s="88">
        <v>0</v>
      </c>
      <c r="K98" s="88">
        <v>48.32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82.15</v>
      </c>
      <c r="W98">
        <v>33.83</v>
      </c>
      <c r="X98">
        <v>48.32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3.3572499999999998E-2</v>
      </c>
      <c r="J99" s="111">
        <f t="shared" si="1"/>
        <v>0</v>
      </c>
      <c r="K99" s="111">
        <f t="shared" si="1"/>
        <v>1.2855525000000003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1.3190950000000004</v>
      </c>
      <c r="W99">
        <f t="shared" si="1"/>
        <v>3.3572499999999998E-2</v>
      </c>
      <c r="X99">
        <f t="shared" si="1"/>
        <v>1.2855525000000003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5" sqref="AT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44760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338</v>
      </c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5" t="s">
        <v>334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314</v>
      </c>
      <c r="U2" s="223"/>
      <c r="V2" s="107" t="s">
        <v>303</v>
      </c>
      <c r="W2" s="107" t="s">
        <v>303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11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994.31220672516872</v>
      </c>
      <c r="P3" s="77">
        <v>118.13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80.240000000000009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937.92999999999984</v>
      </c>
      <c r="AB3" s="117">
        <f>-STOA!N3</f>
        <v>0</v>
      </c>
      <c r="AC3">
        <f>SUMIF(B3:AB3,"&gt;0")*$AC$2-SUMIF(B3:AB3,"&lt;0")*($AC$2/(1-$AC$2))+SUMIF(AI3:AR3,"&gt;0")*$AC$2-SUMIF(AI3:AR3,"&lt;0")*($AC$2/(1-$AC$2))</f>
        <v>23.069844097784358</v>
      </c>
      <c r="AD3">
        <f>SUM(B3:AB3,AI3:AR3)-AC3</f>
        <v>2598.5033488322561</v>
      </c>
      <c r="AE3">
        <f>'IDT-1'!B3</f>
        <v>0</v>
      </c>
      <c r="AF3" s="26"/>
      <c r="AG3">
        <f>SUM(AD3:AF3)+AT3</f>
        <v>2637.5033488322561</v>
      </c>
      <c r="AI3" s="75">
        <f>PXIL!H3</f>
        <v>0</v>
      </c>
      <c r="AJ3" s="75">
        <f>PXIL!N3</f>
        <v>0</v>
      </c>
      <c r="AK3" s="75">
        <f>RTM_IEX!H3</f>
        <v>333.27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39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11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994.31220672516872</v>
      </c>
      <c r="P4" s="77">
        <v>118.13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58.36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937.92999999999984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22.583996097784357</v>
      </c>
      <c r="AD4">
        <f t="shared" ref="AD4:AD67" si="1">SUM(B4:AB4,AI4:AR4)-AC4</f>
        <v>2543.7791968322563</v>
      </c>
      <c r="AE4">
        <f>'IDT-1'!B4</f>
        <v>0</v>
      </c>
      <c r="AF4" s="26"/>
      <c r="AG4">
        <f t="shared" ref="AG4:AG67" si="2">SUM(AD4:AF4)+AT4</f>
        <v>2582.7791968322563</v>
      </c>
      <c r="AI4" s="75">
        <f>PXIL!H4</f>
        <v>0</v>
      </c>
      <c r="AJ4" s="75">
        <f>PXIL!N4</f>
        <v>0</v>
      </c>
      <c r="AK4" s="75">
        <f>RTM_IEX!H4</f>
        <v>299.94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39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11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991.44061848115314</v>
      </c>
      <c r="P5" s="77">
        <v>118.13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57.65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896.36999999999989</v>
      </c>
      <c r="AB5" s="117">
        <f>-STOA!N5</f>
        <v>0</v>
      </c>
      <c r="AC5">
        <f t="shared" si="0"/>
        <v>21.324790121237026</v>
      </c>
      <c r="AD5">
        <f t="shared" si="1"/>
        <v>2401.9468145647879</v>
      </c>
      <c r="AE5">
        <f>'IDT-1'!B5</f>
        <v>0</v>
      </c>
      <c r="AF5" s="26"/>
      <c r="AG5">
        <f t="shared" si="2"/>
        <v>2440.9468145647879</v>
      </c>
      <c r="AI5" s="75">
        <f>PXIL!H5</f>
        <v>0</v>
      </c>
      <c r="AJ5" s="75">
        <f>PXIL!N5</f>
        <v>0</v>
      </c>
      <c r="AK5" s="75">
        <f>RTM_IEX!H5</f>
        <v>201.99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39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11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991.44061848115314</v>
      </c>
      <c r="P6" s="77">
        <v>118.13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56.809999999999995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896.36999999999989</v>
      </c>
      <c r="AB6" s="117">
        <f>-STOA!N6</f>
        <v>0</v>
      </c>
      <c r="AC6">
        <f t="shared" si="0"/>
        <v>21.002710121237023</v>
      </c>
      <c r="AD6">
        <f t="shared" si="1"/>
        <v>2365.6688945647879</v>
      </c>
      <c r="AE6">
        <f>'IDT-1'!B6</f>
        <v>0</v>
      </c>
      <c r="AF6" s="26"/>
      <c r="AG6">
        <f t="shared" si="2"/>
        <v>2404.6688945647879</v>
      </c>
      <c r="AI6" s="75">
        <f>PXIL!H6</f>
        <v>0</v>
      </c>
      <c r="AJ6" s="75">
        <f>PXIL!N6</f>
        <v>0</v>
      </c>
      <c r="AK6" s="75">
        <f>RTM_IEX!H6</f>
        <v>166.23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39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11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986.8822565411532</v>
      </c>
      <c r="P7" s="77">
        <v>118.13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56.709999999999994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793.65999999999985</v>
      </c>
      <c r="AB7" s="117">
        <f>-STOA!N7</f>
        <v>0</v>
      </c>
      <c r="AC7">
        <f t="shared" si="0"/>
        <v>19.870780536165022</v>
      </c>
      <c r="AD7">
        <f t="shared" si="1"/>
        <v>2238.17246220986</v>
      </c>
      <c r="AE7">
        <f>'IDT-1'!B7</f>
        <v>0</v>
      </c>
      <c r="AF7" s="26"/>
      <c r="AG7">
        <f t="shared" si="2"/>
        <v>2277.17246220986</v>
      </c>
      <c r="AI7" s="75">
        <f>PXIL!H7</f>
        <v>0</v>
      </c>
      <c r="AJ7" s="75">
        <f>PXIL!N7</f>
        <v>0</v>
      </c>
      <c r="AK7" s="75">
        <f>RTM_IEX!H7</f>
        <v>144.97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39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11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986.8822565411532</v>
      </c>
      <c r="P8" s="77">
        <v>118.13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56.28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793.65999999999985</v>
      </c>
      <c r="AB8" s="117">
        <f>-STOA!N8</f>
        <v>0</v>
      </c>
      <c r="AC8">
        <f t="shared" si="0"/>
        <v>19.78198853616502</v>
      </c>
      <c r="AD8">
        <f t="shared" si="1"/>
        <v>2228.1712542098599</v>
      </c>
      <c r="AE8">
        <f>'IDT-1'!B8</f>
        <v>0</v>
      </c>
      <c r="AF8" s="26"/>
      <c r="AG8">
        <f t="shared" si="2"/>
        <v>2267.1712542098599</v>
      </c>
      <c r="AI8" s="75">
        <f>PXIL!H8</f>
        <v>0</v>
      </c>
      <c r="AJ8" s="75">
        <f>PXIL!N8</f>
        <v>0</v>
      </c>
      <c r="AK8" s="75">
        <f>RTM_IEX!H8</f>
        <v>135.31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39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11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984.2232124227404</v>
      </c>
      <c r="P9" s="77">
        <v>118.13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55.489999999999995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793.65999999999985</v>
      </c>
      <c r="AB9" s="117">
        <f>-STOA!N9</f>
        <v>0</v>
      </c>
      <c r="AC9">
        <f t="shared" si="0"/>
        <v>20.70423694792299</v>
      </c>
      <c r="AD9">
        <f t="shared" si="1"/>
        <v>2332.0499616796892</v>
      </c>
      <c r="AE9">
        <f>'IDT-1'!B9</f>
        <v>0</v>
      </c>
      <c r="AF9" s="26"/>
      <c r="AG9">
        <f t="shared" si="2"/>
        <v>2371.0499616796892</v>
      </c>
      <c r="AI9" s="75">
        <f>PXIL!H9</f>
        <v>0</v>
      </c>
      <c r="AJ9" s="75">
        <f>PXIL!N9</f>
        <v>0</v>
      </c>
      <c r="AK9" s="75">
        <f>RTM_IEX!H9</f>
        <v>243.56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39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11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978.77749760374547</v>
      </c>
      <c r="P10" s="77">
        <v>118.13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54.65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793.65999999999985</v>
      </c>
      <c r="AB10" s="117">
        <f>-STOA!N10</f>
        <v>0</v>
      </c>
      <c r="AC10">
        <f t="shared" si="0"/>
        <v>20.39363465751584</v>
      </c>
      <c r="AD10">
        <f t="shared" si="1"/>
        <v>2297.064849151102</v>
      </c>
      <c r="AE10">
        <f>'IDT-1'!B10</f>
        <v>0</v>
      </c>
      <c r="AF10" s="26"/>
      <c r="AG10">
        <f t="shared" si="2"/>
        <v>2336.064849151102</v>
      </c>
      <c r="AI10" s="75">
        <f>PXIL!H10</f>
        <v>0</v>
      </c>
      <c r="AJ10" s="75">
        <f>PXIL!N10</f>
        <v>0</v>
      </c>
      <c r="AK10" s="75">
        <f>RTM_IEX!H10</f>
        <v>214.55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39</v>
      </c>
      <c r="AU10">
        <v>8</v>
      </c>
    </row>
    <row r="11" spans="1:47">
      <c r="A11" t="s">
        <v>53</v>
      </c>
      <c r="E11">
        <f>GT_NG!P11</f>
        <v>13.764927288280582</v>
      </c>
      <c r="F11">
        <f>GT_Spot!P11</f>
        <v>0</v>
      </c>
      <c r="G11">
        <f>PPCL_NG!P11</f>
        <v>33.950000000000003</v>
      </c>
      <c r="H11">
        <f>PPCL_Spot!P11</f>
        <v>11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976.67167793032127</v>
      </c>
      <c r="P11" s="77">
        <v>118.13610459407784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54.849999999999994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648.89999999999986</v>
      </c>
      <c r="AB11" s="117">
        <f>-STOA!N11</f>
        <v>0</v>
      </c>
      <c r="AC11">
        <f t="shared" si="0"/>
        <v>19.840239846351579</v>
      </c>
      <c r="AD11">
        <f t="shared" si="1"/>
        <v>2234.7324699663277</v>
      </c>
      <c r="AE11">
        <f>'IDT-1'!B11</f>
        <v>0</v>
      </c>
      <c r="AF11" s="26"/>
      <c r="AG11">
        <f t="shared" si="2"/>
        <v>2273.7324699663277</v>
      </c>
      <c r="AI11" s="75">
        <f>PXIL!H11</f>
        <v>0</v>
      </c>
      <c r="AJ11" s="75">
        <f>PXIL!N11</f>
        <v>0</v>
      </c>
      <c r="AK11" s="75">
        <f>RTM_IEX!H11</f>
        <v>297.68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39</v>
      </c>
      <c r="AU11">
        <v>9</v>
      </c>
    </row>
    <row r="12" spans="1:47">
      <c r="A12" t="s">
        <v>54</v>
      </c>
      <c r="E12">
        <f>GT_NG!P12</f>
        <v>13.764927288280582</v>
      </c>
      <c r="F12">
        <f>GT_Spot!P12</f>
        <v>0</v>
      </c>
      <c r="G12">
        <f>PPCL_NG!P12</f>
        <v>33.950000000000003</v>
      </c>
      <c r="H12">
        <f>PPCL_Spot!P12</f>
        <v>11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970.3406196803212</v>
      </c>
      <c r="P12" s="77">
        <v>118.13401519756837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55.22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648.89999999999986</v>
      </c>
      <c r="AB12" s="117">
        <f>-STOA!N12</f>
        <v>0</v>
      </c>
      <c r="AC12">
        <f t="shared" si="0"/>
        <v>19.600588147062297</v>
      </c>
      <c r="AD12">
        <f t="shared" si="1"/>
        <v>2207.7389740191074</v>
      </c>
      <c r="AE12">
        <f>'IDT-1'!B12</f>
        <v>0</v>
      </c>
      <c r="AF12" s="26"/>
      <c r="AG12">
        <f t="shared" si="2"/>
        <v>2246.7389740191074</v>
      </c>
      <c r="AI12" s="75">
        <f>PXIL!H12</f>
        <v>0</v>
      </c>
      <c r="AJ12" s="75">
        <f>PXIL!N12</f>
        <v>0</v>
      </c>
      <c r="AK12" s="75">
        <f>RTM_IEX!H12</f>
        <v>276.41000000000003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39</v>
      </c>
      <c r="AU12">
        <v>10</v>
      </c>
    </row>
    <row r="13" spans="1:47">
      <c r="A13" t="s">
        <v>55</v>
      </c>
      <c r="E13">
        <f>GT_NG!P13</f>
        <v>13.764927288280582</v>
      </c>
      <c r="F13">
        <f>GT_Spot!P13</f>
        <v>0</v>
      </c>
      <c r="G13">
        <f>PPCL_NG!P13</f>
        <v>33.950000000000003</v>
      </c>
      <c r="H13">
        <f>PPCL_Spot!P13</f>
        <v>11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990.32460763849201</v>
      </c>
      <c r="P13" s="77">
        <v>118.13999999999999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54.269999999999996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648.89999999999986</v>
      </c>
      <c r="AB13" s="117">
        <f>-STOA!N13</f>
        <v>0</v>
      </c>
      <c r="AC13">
        <f t="shared" si="0"/>
        <v>19.504579907355598</v>
      </c>
      <c r="AD13">
        <f t="shared" si="1"/>
        <v>2196.9249550194168</v>
      </c>
      <c r="AE13">
        <f>'IDT-1'!B13</f>
        <v>0</v>
      </c>
      <c r="AF13" s="26"/>
      <c r="AG13">
        <f t="shared" si="2"/>
        <v>2235.9249550194168</v>
      </c>
      <c r="AI13" s="75">
        <f>PXIL!H13</f>
        <v>0</v>
      </c>
      <c r="AJ13" s="75">
        <f>PXIL!N13</f>
        <v>0</v>
      </c>
      <c r="AK13" s="75">
        <f>RTM_IEX!H13</f>
        <v>246.46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39</v>
      </c>
      <c r="AU13">
        <v>11</v>
      </c>
    </row>
    <row r="14" spans="1:47">
      <c r="A14" t="s">
        <v>56</v>
      </c>
      <c r="E14">
        <f>GT_NG!P14</f>
        <v>13.764927288280582</v>
      </c>
      <c r="F14">
        <f>GT_Spot!P14</f>
        <v>0</v>
      </c>
      <c r="G14">
        <f>PPCL_NG!P14</f>
        <v>33.950000000000003</v>
      </c>
      <c r="H14">
        <f>PPCL_Spot!P14</f>
        <v>11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986.48819683881072</v>
      </c>
      <c r="P14" s="77">
        <v>118.14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53.21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648.89999999999986</v>
      </c>
      <c r="AB14" s="117">
        <f>-STOA!N14</f>
        <v>0</v>
      </c>
      <c r="AC14">
        <f t="shared" si="0"/>
        <v>18.874619492318406</v>
      </c>
      <c r="AD14">
        <f t="shared" si="1"/>
        <v>2125.9685046347731</v>
      </c>
      <c r="AE14">
        <f>'IDT-1'!B14</f>
        <v>0</v>
      </c>
      <c r="AF14" s="26"/>
      <c r="AG14">
        <f t="shared" si="2"/>
        <v>2164.9685046347731</v>
      </c>
      <c r="AI14" s="75">
        <f>PXIL!H14</f>
        <v>0</v>
      </c>
      <c r="AJ14" s="75">
        <f>PXIL!N14</f>
        <v>0</v>
      </c>
      <c r="AK14" s="75">
        <f>RTM_IEX!H14</f>
        <v>179.77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39</v>
      </c>
      <c r="AU14">
        <v>12</v>
      </c>
    </row>
    <row r="15" spans="1:47">
      <c r="A15" t="s">
        <v>57</v>
      </c>
      <c r="E15">
        <f>GT_NG!P15</f>
        <v>9.4576694074284084</v>
      </c>
      <c r="F15">
        <f>GT_Spot!P15</f>
        <v>0</v>
      </c>
      <c r="G15">
        <f>PPCL_NG!P15</f>
        <v>33.950000000000003</v>
      </c>
      <c r="H15">
        <f>PPCL_Spot!P15</f>
        <v>7.487660106216806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982.51348771561072</v>
      </c>
      <c r="P15" s="77">
        <v>118.14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48.99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595.52999999999986</v>
      </c>
      <c r="AB15" s="117">
        <f>-STOA!N15</f>
        <v>0</v>
      </c>
      <c r="AC15">
        <f t="shared" si="0"/>
        <v>18.485181591617454</v>
      </c>
      <c r="AD15">
        <f t="shared" si="1"/>
        <v>2082.1036356376385</v>
      </c>
      <c r="AE15">
        <f>'IDT-1'!B15</f>
        <v>0</v>
      </c>
      <c r="AF15" s="26"/>
      <c r="AG15">
        <f t="shared" si="2"/>
        <v>2082.1036356376385</v>
      </c>
      <c r="AI15" s="75">
        <f>PXIL!H15</f>
        <v>0</v>
      </c>
      <c r="AJ15" s="75">
        <f>PXIL!N15</f>
        <v>0</v>
      </c>
      <c r="AK15" s="75">
        <f>RTM_IEX!H15</f>
        <v>204.9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9.4576694074284084</v>
      </c>
      <c r="F16">
        <f>GT_Spot!P16</f>
        <v>0</v>
      </c>
      <c r="G16">
        <f>PPCL_NG!P16</f>
        <v>33.950000000000003</v>
      </c>
      <c r="H16">
        <f>PPCL_Spot!P16</f>
        <v>7.487660106216806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984.62233813801072</v>
      </c>
      <c r="P16" s="77">
        <v>118.14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48.09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595.52999999999986</v>
      </c>
      <c r="AB16" s="117">
        <f>-STOA!N16</f>
        <v>0</v>
      </c>
      <c r="AC16">
        <f t="shared" si="0"/>
        <v>18.563843475334572</v>
      </c>
      <c r="AD16">
        <f t="shared" si="1"/>
        <v>2090.9638241763214</v>
      </c>
      <c r="AE16">
        <f>'IDT-1'!B16</f>
        <v>0</v>
      </c>
      <c r="AF16" s="26"/>
      <c r="AG16">
        <f t="shared" si="2"/>
        <v>2090.9638241763214</v>
      </c>
      <c r="AI16" s="75">
        <f>PXIL!H16</f>
        <v>0</v>
      </c>
      <c r="AJ16" s="75">
        <f>PXIL!N16</f>
        <v>0</v>
      </c>
      <c r="AK16" s="75">
        <f>RTM_IEX!H16</f>
        <v>212.63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13.764927288280582</v>
      </c>
      <c r="F17">
        <f>GT_Spot!P17</f>
        <v>0</v>
      </c>
      <c r="G17">
        <f>PPCL_NG!P17</f>
        <v>33.950000000000003</v>
      </c>
      <c r="H17">
        <f>PPCL_Spot!P17</f>
        <v>11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984.95809731481063</v>
      </c>
      <c r="P17" s="77">
        <v>118.14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50.8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588.75999999999988</v>
      </c>
      <c r="AB17" s="117">
        <f>-STOA!N17</f>
        <v>0</v>
      </c>
      <c r="AC17">
        <f t="shared" si="0"/>
        <v>18.659458616507205</v>
      </c>
      <c r="AD17">
        <f t="shared" si="1"/>
        <v>2101.7335659865844</v>
      </c>
      <c r="AE17">
        <f>'IDT-1'!B17</f>
        <v>0</v>
      </c>
      <c r="AF17" s="26"/>
      <c r="AG17">
        <f t="shared" si="2"/>
        <v>2101.7335659865844</v>
      </c>
      <c r="AI17" s="75">
        <f>PXIL!H17</f>
        <v>0</v>
      </c>
      <c r="AJ17" s="75">
        <f>PXIL!N17</f>
        <v>0</v>
      </c>
      <c r="AK17" s="75">
        <f>RTM_IEX!H17</f>
        <v>219.4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13.764927288280582</v>
      </c>
      <c r="F18">
        <f>GT_Spot!P18</f>
        <v>0</v>
      </c>
      <c r="G18">
        <f>PPCL_NG!P18</f>
        <v>33.950000000000003</v>
      </c>
      <c r="H18">
        <f>PPCL_Spot!P18</f>
        <v>11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984.95809731481063</v>
      </c>
      <c r="P18" s="77">
        <v>118.14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51.05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588.75999999999988</v>
      </c>
      <c r="AB18" s="117">
        <f>-STOA!N18</f>
        <v>0</v>
      </c>
      <c r="AC18">
        <f t="shared" si="0"/>
        <v>18.006762616507203</v>
      </c>
      <c r="AD18">
        <f t="shared" si="1"/>
        <v>2028.2162619865842</v>
      </c>
      <c r="AE18">
        <f>'IDT-1'!B18</f>
        <v>0</v>
      </c>
      <c r="AF18" s="26"/>
      <c r="AG18">
        <f t="shared" si="2"/>
        <v>2028.2162619865842</v>
      </c>
      <c r="AI18" s="75">
        <f>PXIL!H18</f>
        <v>0</v>
      </c>
      <c r="AJ18" s="75">
        <f>PXIL!N18</f>
        <v>0</v>
      </c>
      <c r="AK18" s="75">
        <f>RTM_IEX!H18</f>
        <v>144.97999999999999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13.764927288280582</v>
      </c>
      <c r="F19">
        <f>GT_Spot!P19</f>
        <v>0</v>
      </c>
      <c r="G19">
        <f>PPCL_NG!P19</f>
        <v>33.950000000000003</v>
      </c>
      <c r="H19">
        <f>PPCL_Spot!P19</f>
        <v>11.003236245954692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983.33698200601066</v>
      </c>
      <c r="P19" s="77">
        <v>118.14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51.019999999999996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593.81999999999982</v>
      </c>
      <c r="AB19" s="117">
        <f>-STOA!N19</f>
        <v>0</v>
      </c>
      <c r="AC19">
        <f t="shared" si="0"/>
        <v>18.240949280754165</v>
      </c>
      <c r="AD19">
        <f t="shared" si="1"/>
        <v>2054.5941962594916</v>
      </c>
      <c r="AE19">
        <f>'IDT-1'!B19</f>
        <v>0</v>
      </c>
      <c r="AF19" s="26"/>
      <c r="AG19">
        <f t="shared" si="2"/>
        <v>2054.5941962594916</v>
      </c>
      <c r="AI19" s="75">
        <f>PXIL!H19</f>
        <v>0</v>
      </c>
      <c r="AJ19" s="75">
        <f>PXIL!N19</f>
        <v>0</v>
      </c>
      <c r="AK19" s="75">
        <f>RTM_IEX!H19</f>
        <v>168.18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13.764927288280582</v>
      </c>
      <c r="F20">
        <f>GT_Spot!P20</f>
        <v>0</v>
      </c>
      <c r="G20">
        <f>PPCL_NG!P20</f>
        <v>33.950000000000003</v>
      </c>
      <c r="H20">
        <f>PPCL_Spot!P20</f>
        <v>11.003236245954692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981.22813158361066</v>
      </c>
      <c r="P20" s="77">
        <v>118.14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63.19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598.64</v>
      </c>
      <c r="AB20" s="117">
        <f>-STOA!N20</f>
        <v>0</v>
      </c>
      <c r="AC20">
        <f t="shared" si="0"/>
        <v>18.201711397037052</v>
      </c>
      <c r="AD20">
        <f t="shared" si="1"/>
        <v>2050.1745837208096</v>
      </c>
      <c r="AE20">
        <f>'IDT-1'!B20</f>
        <v>0</v>
      </c>
      <c r="AF20" s="26"/>
      <c r="AG20">
        <f t="shared" si="2"/>
        <v>2050.1745837208096</v>
      </c>
      <c r="AI20" s="75">
        <f>PXIL!H20</f>
        <v>0</v>
      </c>
      <c r="AJ20" s="75">
        <f>PXIL!N20</f>
        <v>0</v>
      </c>
      <c r="AK20" s="75">
        <f>RTM_IEX!H20</f>
        <v>148.84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13.764927288280582</v>
      </c>
      <c r="F21">
        <f>GT_Spot!P21</f>
        <v>0</v>
      </c>
      <c r="G21">
        <f>PPCL_NG!P21</f>
        <v>33.950000000000003</v>
      </c>
      <c r="H21">
        <f>PPCL_Spot!P21</f>
        <v>11.003236245954692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986.31212266561067</v>
      </c>
      <c r="P21" s="77">
        <v>118.14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63.019999999999996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603.4799999999999</v>
      </c>
      <c r="AB21" s="117">
        <f>-STOA!N21</f>
        <v>0</v>
      </c>
      <c r="AC21">
        <f t="shared" si="0"/>
        <v>18.210986518558645</v>
      </c>
      <c r="AD21">
        <f t="shared" si="1"/>
        <v>2051.2192996812873</v>
      </c>
      <c r="AE21">
        <f>'IDT-1'!B21</f>
        <v>0</v>
      </c>
      <c r="AF21" s="26"/>
      <c r="AG21">
        <f t="shared" si="2"/>
        <v>2051.2192996812873</v>
      </c>
      <c r="AI21" s="75">
        <f>PXIL!H21</f>
        <v>0</v>
      </c>
      <c r="AJ21" s="75">
        <f>PXIL!N21</f>
        <v>0</v>
      </c>
      <c r="AK21" s="75">
        <f>RTM_IEX!H21</f>
        <v>140.13999999999999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13.764927288280582</v>
      </c>
      <c r="F22">
        <f>GT_Spot!P22</f>
        <v>0</v>
      </c>
      <c r="G22">
        <f>PPCL_NG!P22</f>
        <v>33.950000000000003</v>
      </c>
      <c r="H22">
        <f>PPCL_Spot!P22</f>
        <v>11.003236245954692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992.97568399341526</v>
      </c>
      <c r="P22" s="77">
        <v>118.14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62.44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608.29999999999984</v>
      </c>
      <c r="AB22" s="117">
        <f>-STOA!N22</f>
        <v>0</v>
      </c>
      <c r="AC22">
        <f t="shared" si="0"/>
        <v>17.907241858243324</v>
      </c>
      <c r="AD22">
        <f t="shared" si="1"/>
        <v>2017.0066056694072</v>
      </c>
      <c r="AE22">
        <f>'IDT-1'!B22</f>
        <v>0</v>
      </c>
      <c r="AF22" s="26"/>
      <c r="AG22">
        <f t="shared" si="2"/>
        <v>2017.0066056694072</v>
      </c>
      <c r="AI22" s="75">
        <f>PXIL!H22</f>
        <v>0</v>
      </c>
      <c r="AJ22" s="75">
        <f>PXIL!N22</f>
        <v>0</v>
      </c>
      <c r="AK22" s="75">
        <f>RTM_IEX!H22</f>
        <v>94.72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13.764927288280582</v>
      </c>
      <c r="F23">
        <f>GT_Spot!P23</f>
        <v>0</v>
      </c>
      <c r="G23">
        <f>PPCL_NG!P23</f>
        <v>33.950000000000003</v>
      </c>
      <c r="H23">
        <f>PPCL_Spot!P23</f>
        <v>11.003236245954692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993.85324668199826</v>
      </c>
      <c r="P23" s="77">
        <v>118.13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61.91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613.14</v>
      </c>
      <c r="AB23" s="117">
        <f>-STOA!N23</f>
        <v>0</v>
      </c>
      <c r="AC23">
        <f t="shared" si="0"/>
        <v>17.119268409902858</v>
      </c>
      <c r="AD23">
        <f t="shared" si="1"/>
        <v>1928.2521418063311</v>
      </c>
      <c r="AE23">
        <f>'IDT-1'!B23</f>
        <v>0</v>
      </c>
      <c r="AF23" s="26"/>
      <c r="AG23">
        <f t="shared" si="2"/>
        <v>1928.2521418063311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13.764927288280582</v>
      </c>
      <c r="F24">
        <f>GT_Spot!P24</f>
        <v>0</v>
      </c>
      <c r="G24">
        <f>PPCL_NG!P24</f>
        <v>33.950000000000003</v>
      </c>
      <c r="H24">
        <f>PPCL_Spot!P24</f>
        <v>11.003236245954692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1000.1844679701113</v>
      </c>
      <c r="P24" s="77">
        <v>118.13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61.2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617.9799999999999</v>
      </c>
      <c r="AB24" s="117">
        <f>-STOA!N24</f>
        <v>0</v>
      </c>
      <c r="AC24">
        <f t="shared" si="0"/>
        <v>17.211327157238248</v>
      </c>
      <c r="AD24">
        <f t="shared" si="1"/>
        <v>1938.6213043471082</v>
      </c>
      <c r="AE24">
        <f>'IDT-1'!B24</f>
        <v>0</v>
      </c>
      <c r="AF24" s="26"/>
      <c r="AG24">
        <f t="shared" si="2"/>
        <v>1938.6213043471082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13.764927288280582</v>
      </c>
      <c r="F25">
        <f>GT_Spot!P25</f>
        <v>0</v>
      </c>
      <c r="G25">
        <f>PPCL_NG!P25</f>
        <v>33.950000000000003</v>
      </c>
      <c r="H25">
        <f>PPCL_Spot!P25</f>
        <v>11.003236245954692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998.21701529802385</v>
      </c>
      <c r="P25" s="77">
        <v>118.13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60.64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624.7399999999999</v>
      </c>
      <c r="AB25" s="117">
        <f>-STOA!N25</f>
        <v>0</v>
      </c>
      <c r="AC25">
        <f t="shared" si="0"/>
        <v>17.443892379212183</v>
      </c>
      <c r="AD25">
        <f t="shared" si="1"/>
        <v>1920.6212864530471</v>
      </c>
      <c r="AE25">
        <f>'IDT-1'!B25</f>
        <v>0</v>
      </c>
      <c r="AF25" s="26"/>
      <c r="AG25">
        <f t="shared" si="2"/>
        <v>1920.6212864530471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13.764927288280582</v>
      </c>
      <c r="F26">
        <f>GT_Spot!P26</f>
        <v>0</v>
      </c>
      <c r="G26">
        <f>PPCL_NG!P26</f>
        <v>33.950000000000003</v>
      </c>
      <c r="H26">
        <f>PPCL_Spot!P26</f>
        <v>11.003236245954692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1003.6610722236269</v>
      </c>
      <c r="P26" s="77">
        <v>118.13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60.19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632.46999999999991</v>
      </c>
      <c r="AB26" s="117">
        <f>-STOA!N26</f>
        <v>0</v>
      </c>
      <c r="AC26">
        <f t="shared" si="0"/>
        <v>17.973136073700665</v>
      </c>
      <c r="AD26">
        <f t="shared" si="1"/>
        <v>1885.8160996841614</v>
      </c>
      <c r="AE26">
        <f>'IDT-1'!B26</f>
        <v>0</v>
      </c>
      <c r="AF26" s="26"/>
      <c r="AG26">
        <f t="shared" si="2"/>
        <v>1885.8160996841614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13.764927288280582</v>
      </c>
      <c r="F27">
        <f>GT_Spot!P27</f>
        <v>0</v>
      </c>
      <c r="G27">
        <f>PPCL_NG!P27</f>
        <v>33.950000000000003</v>
      </c>
      <c r="H27">
        <f>PPCL_Spot!P27</f>
        <v>11.003236245954692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996.755792121441</v>
      </c>
      <c r="P27" s="77">
        <v>118.13</v>
      </c>
      <c r="Q27" s="77">
        <v>0</v>
      </c>
      <c r="R27" s="80">
        <v>4.9934700973574406</v>
      </c>
      <c r="S27" s="80">
        <v>0</v>
      </c>
      <c r="T27" s="78">
        <f>SUMPRODUCT(LTA!F27:AJ27,LTA!F$101:AJ$101,LTA!F$103:AJ$103)</f>
        <v>0.89000000000000012</v>
      </c>
      <c r="U27" s="78">
        <f>SUMPRODUCT(LTA!F27:AJ27,LTA!F$102:AJ$102,LTA!F$103:AJ$103)</f>
        <v>58.95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507.82000000000005</v>
      </c>
      <c r="AB27" s="117">
        <f>-STOA!N27</f>
        <v>0</v>
      </c>
      <c r="AC27">
        <f t="shared" si="0"/>
        <v>16.2437213466267</v>
      </c>
      <c r="AD27">
        <f t="shared" si="1"/>
        <v>1829.6337044064073</v>
      </c>
      <c r="AE27">
        <f>'IDT-1'!B27</f>
        <v>0</v>
      </c>
      <c r="AF27" s="26"/>
      <c r="AG27">
        <f t="shared" si="2"/>
        <v>1829.6337044064073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13.764927288280582</v>
      </c>
      <c r="F28">
        <f>GT_Spot!P28</f>
        <v>0</v>
      </c>
      <c r="G28">
        <f>PPCL_NG!P28</f>
        <v>33.950000000000003</v>
      </c>
      <c r="H28">
        <f>PPCL_Spot!P28</f>
        <v>11.003236245954692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996.755792121441</v>
      </c>
      <c r="P28" s="77">
        <v>118.13</v>
      </c>
      <c r="Q28" s="77">
        <v>0</v>
      </c>
      <c r="R28" s="80">
        <v>13.78</v>
      </c>
      <c r="S28" s="80">
        <v>0</v>
      </c>
      <c r="T28" s="78">
        <f>SUMPRODUCT(LTA!F28:AJ28,LTA!F$101:AJ$101,LTA!F$103:AJ$103)</f>
        <v>4.16</v>
      </c>
      <c r="U28" s="78">
        <f>SUMPRODUCT(LTA!F28:AJ28,LTA!F$102:AJ$102,LTA!F$103:AJ$103)</f>
        <v>58.489999999999995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513.87</v>
      </c>
      <c r="AB28" s="117">
        <f>-STOA!N28</f>
        <v>0</v>
      </c>
      <c r="AC28">
        <f t="shared" si="0"/>
        <v>16.399010809769955</v>
      </c>
      <c r="AD28">
        <f t="shared" si="1"/>
        <v>1847.1249448459066</v>
      </c>
      <c r="AE28">
        <f>'IDT-1'!B28</f>
        <v>0</v>
      </c>
      <c r="AF28" s="26"/>
      <c r="AG28">
        <f t="shared" si="2"/>
        <v>1847.1249448459066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13.764927288280582</v>
      </c>
      <c r="F29">
        <f>GT_Spot!P29</f>
        <v>0</v>
      </c>
      <c r="G29">
        <f>PPCL_NG!P29</f>
        <v>33.950000000000003</v>
      </c>
      <c r="H29">
        <f>PPCL_Spot!P29</f>
        <v>11.003236245954692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999.99802229984095</v>
      </c>
      <c r="P29" s="77">
        <v>118.13</v>
      </c>
      <c r="Q29" s="77">
        <v>0</v>
      </c>
      <c r="R29" s="80">
        <v>22.030000000000005</v>
      </c>
      <c r="S29" s="80">
        <v>0</v>
      </c>
      <c r="T29" s="78">
        <f>SUMPRODUCT(LTA!F29:AJ29,LTA!F$101:AJ$101,LTA!F$103:AJ$103)</f>
        <v>9.39</v>
      </c>
      <c r="U29" s="78">
        <f>SUMPRODUCT(LTA!F29:AJ29,LTA!F$102:AJ$102,LTA!F$103:AJ$103)</f>
        <v>58.010000000000005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520.97</v>
      </c>
      <c r="AB29" s="117">
        <f>-STOA!N29</f>
        <v>0</v>
      </c>
      <c r="AC29">
        <f t="shared" si="0"/>
        <v>16.604422435339874</v>
      </c>
      <c r="AD29">
        <f t="shared" si="1"/>
        <v>1870.2617633987365</v>
      </c>
      <c r="AE29">
        <f>'IDT-1'!B29</f>
        <v>0</v>
      </c>
      <c r="AF29" s="26"/>
      <c r="AG29">
        <f t="shared" si="2"/>
        <v>1870.2617633987365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9.4576694074284084</v>
      </c>
      <c r="F30">
        <f>GT_Spot!P30</f>
        <v>0</v>
      </c>
      <c r="G30">
        <f>PPCL_NG!P30</f>
        <v>33.950000000000003</v>
      </c>
      <c r="H30">
        <f>PPCL_Spot!P30</f>
        <v>7.96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977.70854714820757</v>
      </c>
      <c r="P30" s="77">
        <v>118.13</v>
      </c>
      <c r="Q30" s="77">
        <v>0</v>
      </c>
      <c r="R30" s="80">
        <v>28.464063392347228</v>
      </c>
      <c r="S30" s="80">
        <v>0</v>
      </c>
      <c r="T30" s="78">
        <f>SUMPRODUCT(LTA!F30:AJ30,LTA!F$101:AJ$101,LTA!F$103:AJ$103)</f>
        <v>15.95</v>
      </c>
      <c r="U30" s="78">
        <f>SUMPRODUCT(LTA!F30:AJ30,LTA!F$102:AJ$102,LTA!F$103:AJ$103)</f>
        <v>57.45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529.91000000000008</v>
      </c>
      <c r="AB30" s="117">
        <f>-STOA!N30</f>
        <v>0</v>
      </c>
      <c r="AC30">
        <f t="shared" si="0"/>
        <v>16.531682463542257</v>
      </c>
      <c r="AD30">
        <f t="shared" si="1"/>
        <v>1862.0685974844414</v>
      </c>
      <c r="AE30">
        <f>'IDT-1'!B30</f>
        <v>0</v>
      </c>
      <c r="AF30" s="26"/>
      <c r="AG30">
        <f t="shared" si="2"/>
        <v>1862.0685974844414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9.1896793002915462</v>
      </c>
      <c r="F31">
        <f>GT_Spot!P31</f>
        <v>0</v>
      </c>
      <c r="G31">
        <f>PPCL_NG!P31</f>
        <v>33.950000000000003</v>
      </c>
      <c r="H31">
        <f>PPCL_Spot!P31</f>
        <v>7.96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946.77972722648065</v>
      </c>
      <c r="P31" s="77">
        <v>118.13</v>
      </c>
      <c r="Q31" s="77">
        <v>0</v>
      </c>
      <c r="R31" s="80">
        <v>34.845636113198104</v>
      </c>
      <c r="S31" s="80">
        <v>0</v>
      </c>
      <c r="T31" s="78">
        <f>SUMPRODUCT(LTA!F31:AJ31,LTA!F$101:AJ$101,LTA!F$103:AJ$103)</f>
        <v>25.27</v>
      </c>
      <c r="U31" s="78">
        <f>SUMPRODUCT(LTA!F31:AJ31,LTA!F$102:AJ$102,LTA!F$103:AJ$103)</f>
        <v>57.93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538.77</v>
      </c>
      <c r="AB31" s="117">
        <f>-STOA!N31</f>
        <v>0</v>
      </c>
      <c r="AC31">
        <f t="shared" si="0"/>
        <v>16.647620375231735</v>
      </c>
      <c r="AD31">
        <f t="shared" si="1"/>
        <v>1875.1274222647382</v>
      </c>
      <c r="AE31">
        <f>'IDT-1'!B31</f>
        <v>0</v>
      </c>
      <c r="AF31" s="26"/>
      <c r="AG31">
        <f t="shared" si="2"/>
        <v>1875.1274222647382</v>
      </c>
      <c r="AI31" s="75">
        <f>PXIL!H31</f>
        <v>0</v>
      </c>
      <c r="AJ31" s="75">
        <f>PXIL!N31</f>
        <v>0</v>
      </c>
      <c r="AK31" s="75">
        <f>RTM_IEX!H31</f>
        <v>19.329999999999998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9.1896793002915462</v>
      </c>
      <c r="F32">
        <f>GT_Spot!P32</f>
        <v>0</v>
      </c>
      <c r="G32">
        <f>PPCL_NG!P32</f>
        <v>33.950000000000003</v>
      </c>
      <c r="H32">
        <f>PPCL_Spot!P32</f>
        <v>7.96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941.33501678489336</v>
      </c>
      <c r="P32" s="77">
        <v>118.13</v>
      </c>
      <c r="Q32" s="77">
        <v>0</v>
      </c>
      <c r="R32" s="80">
        <v>38</v>
      </c>
      <c r="S32" s="80">
        <v>0</v>
      </c>
      <c r="T32" s="78">
        <f>SUMPRODUCT(LTA!F32:AJ32,LTA!F$101:AJ$101,LTA!F$103:AJ$103)</f>
        <v>36.75</v>
      </c>
      <c r="U32" s="78">
        <f>SUMPRODUCT(LTA!F32:AJ32,LTA!F$102:AJ$102,LTA!F$103:AJ$103)</f>
        <v>59.550000000000004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548.93999999999994</v>
      </c>
      <c r="AB32" s="117">
        <f>-STOA!N32</f>
        <v>0</v>
      </c>
      <c r="AC32">
        <f t="shared" si="0"/>
        <v>16.662137325549626</v>
      </c>
      <c r="AD32">
        <f t="shared" si="1"/>
        <v>1876.7625587596351</v>
      </c>
      <c r="AE32">
        <f>'IDT-1'!B32</f>
        <v>0</v>
      </c>
      <c r="AF32" s="26"/>
      <c r="AG32">
        <f t="shared" si="2"/>
        <v>1876.7625587596351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12.755385970061639</v>
      </c>
      <c r="F33">
        <f>GT_Spot!P33</f>
        <v>0</v>
      </c>
      <c r="G33">
        <f>PPCL_NG!P33</f>
        <v>33.950000000000003</v>
      </c>
      <c r="H33">
        <f>PPCL_Spot!P33</f>
        <v>11.003236245954692</v>
      </c>
      <c r="I33">
        <f>Bawana_NG!P33</f>
        <v>79.104878329138202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939.56232047489345</v>
      </c>
      <c r="P33" s="77">
        <v>118.13</v>
      </c>
      <c r="Q33" s="77">
        <v>0</v>
      </c>
      <c r="R33" s="80">
        <v>38</v>
      </c>
      <c r="S33" s="80">
        <v>0</v>
      </c>
      <c r="T33" s="78">
        <f>SUMPRODUCT(LTA!F33:AJ33,LTA!F$101:AJ$101,LTA!F$103:AJ$103)</f>
        <v>49.919999999999995</v>
      </c>
      <c r="U33" s="78">
        <f>SUMPRODUCT(LTA!F33:AJ33,LTA!F$102:AJ$102,LTA!F$103:AJ$103)</f>
        <v>47.870000000000005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559.25000000000011</v>
      </c>
      <c r="AB33" s="117">
        <f>-STOA!N33</f>
        <v>0</v>
      </c>
      <c r="AC33">
        <f t="shared" si="0"/>
        <v>16.672393862587402</v>
      </c>
      <c r="AD33">
        <f t="shared" si="1"/>
        <v>1867.8734271574608</v>
      </c>
      <c r="AE33">
        <f>'IDT-1'!B33</f>
        <v>0</v>
      </c>
      <c r="AF33" s="26"/>
      <c r="AG33">
        <f t="shared" si="2"/>
        <v>1867.8734271574608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12.755385970061639</v>
      </c>
      <c r="F34">
        <f>GT_Spot!P34</f>
        <v>0</v>
      </c>
      <c r="G34">
        <f>PPCL_NG!P34</f>
        <v>33.950000000000003</v>
      </c>
      <c r="H34">
        <f>PPCL_Spot!P34</f>
        <v>11.003236245954692</v>
      </c>
      <c r="I34">
        <f>Bawana_NG!P34</f>
        <v>79.104878329138202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883.93824510692571</v>
      </c>
      <c r="P34" s="77">
        <v>118.13</v>
      </c>
      <c r="Q34" s="77">
        <v>0</v>
      </c>
      <c r="R34" s="80">
        <v>38</v>
      </c>
      <c r="S34" s="80">
        <v>0</v>
      </c>
      <c r="T34" s="78">
        <f>SUMPRODUCT(LTA!F34:AJ34,LTA!F$101:AJ$101,LTA!F$103:AJ$103)</f>
        <v>64.31</v>
      </c>
      <c r="U34" s="78">
        <f>SUMPRODUCT(LTA!F34:AJ34,LTA!F$102:AJ$102,LTA!F$103:AJ$103)</f>
        <v>46.16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570.24</v>
      </c>
      <c r="AB34" s="117">
        <f>-STOA!N34</f>
        <v>0</v>
      </c>
      <c r="AC34">
        <f t="shared" si="0"/>
        <v>16.465871361738309</v>
      </c>
      <c r="AD34">
        <f t="shared" si="1"/>
        <v>1854.6558742903419</v>
      </c>
      <c r="AE34">
        <f>'IDT-1'!B34</f>
        <v>0</v>
      </c>
      <c r="AF34" s="26"/>
      <c r="AG34">
        <f t="shared" si="2"/>
        <v>1854.6558742903419</v>
      </c>
      <c r="AI34" s="75">
        <f>PXIL!H34</f>
        <v>0</v>
      </c>
      <c r="AJ34" s="75">
        <f>PXIL!N34</f>
        <v>0</v>
      </c>
      <c r="AK34" s="75">
        <f>RTM_IEX!H34</f>
        <v>13.53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12.755385970061639</v>
      </c>
      <c r="F35">
        <f>GT_Spot!P35</f>
        <v>0</v>
      </c>
      <c r="G35">
        <f>PPCL_NG!P35</f>
        <v>33.950000000000003</v>
      </c>
      <c r="H35">
        <f>PPCL_Spot!P35</f>
        <v>11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837.55294665402664</v>
      </c>
      <c r="P35" s="77">
        <v>118.13</v>
      </c>
      <c r="Q35" s="77">
        <v>0</v>
      </c>
      <c r="R35" s="80">
        <v>38.5</v>
      </c>
      <c r="S35" s="80">
        <v>0</v>
      </c>
      <c r="T35" s="78">
        <f>SUMPRODUCT(LTA!F35:AJ35,LTA!F$101:AJ$101,LTA!F$103:AJ$103)</f>
        <v>87.039999999999992</v>
      </c>
      <c r="U35" s="78">
        <f>SUMPRODUCT(LTA!F35:AJ35,LTA!F$102:AJ$102,LTA!F$103:AJ$103)</f>
        <v>46.18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692.39</v>
      </c>
      <c r="AB35" s="117">
        <f>-STOA!N35</f>
        <v>0</v>
      </c>
      <c r="AC35">
        <f t="shared" si="0"/>
        <v>18.368598963530506</v>
      </c>
      <c r="AD35">
        <f t="shared" si="1"/>
        <v>1815.8535482789575</v>
      </c>
      <c r="AE35">
        <f>'IDT-1'!B35</f>
        <v>0</v>
      </c>
      <c r="AF35" s="26"/>
      <c r="AG35">
        <f t="shared" si="2"/>
        <v>1815.8535482789575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-126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12.755385970061639</v>
      </c>
      <c r="F36">
        <f>GT_Spot!P36</f>
        <v>0</v>
      </c>
      <c r="G36">
        <f>PPCL_NG!P36</f>
        <v>33.950000000000003</v>
      </c>
      <c r="H36">
        <f>PPCL_Spot!P36</f>
        <v>11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834.72069809949573</v>
      </c>
      <c r="P36" s="77">
        <v>118.13</v>
      </c>
      <c r="Q36" s="77">
        <v>0</v>
      </c>
      <c r="R36" s="80">
        <v>38.5</v>
      </c>
      <c r="S36" s="80">
        <v>0</v>
      </c>
      <c r="T36" s="78">
        <f>SUMPRODUCT(LTA!F36:AJ36,LTA!F$101:AJ$101,LTA!F$103:AJ$103)</f>
        <v>106.31</v>
      </c>
      <c r="U36" s="78">
        <f>SUMPRODUCT(LTA!F36:AJ36,LTA!F$102:AJ$102,LTA!F$103:AJ$103)</f>
        <v>45.93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694.49</v>
      </c>
      <c r="AB36" s="117">
        <f>-STOA!N36</f>
        <v>0</v>
      </c>
      <c r="AC36">
        <f t="shared" si="0"/>
        <v>17.854793484563789</v>
      </c>
      <c r="AD36">
        <f t="shared" si="1"/>
        <v>1910.6551052033933</v>
      </c>
      <c r="AE36">
        <f>'IDT-1'!B36</f>
        <v>0</v>
      </c>
      <c r="AF36" s="26"/>
      <c r="AG36">
        <f t="shared" si="2"/>
        <v>1910.6551052033933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12.755385970061639</v>
      </c>
      <c r="F37">
        <f>GT_Spot!P37</f>
        <v>0</v>
      </c>
      <c r="G37">
        <f>PPCL_NG!P37</f>
        <v>33.950000000000003</v>
      </c>
      <c r="H37">
        <f>PPCL_Spot!P37</f>
        <v>11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830.0497425558957</v>
      </c>
      <c r="P37" s="77">
        <v>118.13</v>
      </c>
      <c r="Q37" s="77">
        <v>0</v>
      </c>
      <c r="R37" s="80">
        <v>38.5</v>
      </c>
      <c r="S37" s="80">
        <v>0</v>
      </c>
      <c r="T37" s="78">
        <f>SUMPRODUCT(LTA!F37:AJ37,LTA!F$101:AJ$101,LTA!F$103:AJ$103)</f>
        <v>130.60999999999999</v>
      </c>
      <c r="U37" s="78">
        <f>SUMPRODUCT(LTA!F37:AJ37,LTA!F$102:AJ$102,LTA!F$103:AJ$103)</f>
        <v>44.769999999999996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698.69</v>
      </c>
      <c r="AB37" s="117">
        <f>-STOA!N37</f>
        <v>0</v>
      </c>
      <c r="AC37">
        <f t="shared" si="0"/>
        <v>17.752424740025468</v>
      </c>
      <c r="AD37">
        <f t="shared" si="1"/>
        <v>1967.4265184043315</v>
      </c>
      <c r="AE37">
        <f>'IDT-1'!B37</f>
        <v>0</v>
      </c>
      <c r="AF37" s="26"/>
      <c r="AG37">
        <f t="shared" si="2"/>
        <v>1967.4265184043315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12.03263825929284</v>
      </c>
      <c r="F38">
        <f>GT_Spot!P38</f>
        <v>0</v>
      </c>
      <c r="G38">
        <f>PPCL_NG!P38</f>
        <v>33.950000000000003</v>
      </c>
      <c r="H38">
        <f>PPCL_Spot!P38</f>
        <v>11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830.0497425558957</v>
      </c>
      <c r="P38" s="77">
        <v>118.13</v>
      </c>
      <c r="Q38" s="77">
        <v>0</v>
      </c>
      <c r="R38" s="80">
        <v>38.5</v>
      </c>
      <c r="S38" s="80">
        <v>0</v>
      </c>
      <c r="T38" s="78">
        <f>SUMPRODUCT(LTA!F38:AJ38,LTA!F$101:AJ$101,LTA!F$103:AJ$103)</f>
        <v>145.16</v>
      </c>
      <c r="U38" s="78">
        <f>SUMPRODUCT(LTA!F38:AJ38,LTA!F$102:AJ$102,LTA!F$103:AJ$103)</f>
        <v>43.62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700.09</v>
      </c>
      <c r="AB38" s="117">
        <f>-STOA!N38</f>
        <v>0</v>
      </c>
      <c r="AC38">
        <f t="shared" si="0"/>
        <v>17.734254519815579</v>
      </c>
      <c r="AD38">
        <f t="shared" si="1"/>
        <v>1997.5219409137728</v>
      </c>
      <c r="AE38">
        <f>'IDT-1'!B38</f>
        <v>0</v>
      </c>
      <c r="AF38" s="26"/>
      <c r="AG38">
        <f t="shared" si="2"/>
        <v>1997.5219409137728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11.925203989120581</v>
      </c>
      <c r="F39">
        <f>GT_Spot!P39</f>
        <v>0</v>
      </c>
      <c r="G39">
        <f>PPCL_NG!P39</f>
        <v>33.950000000000003</v>
      </c>
      <c r="H39">
        <f>PPCL_Spot!P39</f>
        <v>11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861.20192163486786</v>
      </c>
      <c r="P39" s="77">
        <v>118.8</v>
      </c>
      <c r="Q39" s="77">
        <v>0</v>
      </c>
      <c r="R39" s="80">
        <v>38.5</v>
      </c>
      <c r="S39" s="80">
        <v>0</v>
      </c>
      <c r="T39" s="78">
        <f>SUMPRODUCT(LTA!F39:AJ39,LTA!F$101:AJ$101,LTA!F$103:AJ$103)</f>
        <v>162.01</v>
      </c>
      <c r="U39" s="78">
        <f>SUMPRODUCT(LTA!F39:AJ39,LTA!F$102:AJ$102,LTA!F$103:AJ$103)</f>
        <v>42.86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705.24</v>
      </c>
      <c r="AB39" s="117">
        <f>-STOA!N39</f>
        <v>0</v>
      </c>
      <c r="AC39">
        <f t="shared" si="0"/>
        <v>18.302336274133019</v>
      </c>
      <c r="AD39">
        <f t="shared" si="1"/>
        <v>2061.5086039682556</v>
      </c>
      <c r="AE39">
        <f>'IDT-1'!B39</f>
        <v>0</v>
      </c>
      <c r="AF39" s="26"/>
      <c r="AG39">
        <f t="shared" si="2"/>
        <v>2016.5086039682556</v>
      </c>
      <c r="AI39" s="75">
        <f>PXIL!H39</f>
        <v>0</v>
      </c>
      <c r="AJ39" s="75">
        <f>PXIL!N39</f>
        <v>0</v>
      </c>
      <c r="AK39" s="75">
        <f>RTM_IEX!H39</f>
        <v>11.6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11.925203989120581</v>
      </c>
      <c r="F40">
        <f>GT_Spot!P40</f>
        <v>0</v>
      </c>
      <c r="G40">
        <f>PPCL_NG!P40</f>
        <v>33.950000000000003</v>
      </c>
      <c r="H40">
        <f>PPCL_Spot!P40</f>
        <v>11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891.37161769651198</v>
      </c>
      <c r="P40" s="77">
        <v>118.13554236651966</v>
      </c>
      <c r="Q40" s="77">
        <v>0</v>
      </c>
      <c r="R40" s="80">
        <v>38.5</v>
      </c>
      <c r="S40" s="80">
        <v>0</v>
      </c>
      <c r="T40" s="78">
        <f>SUMPRODUCT(LTA!F40:AJ40,LTA!F$101:AJ$101,LTA!F$103:AJ$103)</f>
        <v>177.38</v>
      </c>
      <c r="U40" s="78">
        <f>SUMPRODUCT(LTA!F40:AJ40,LTA!F$102:AJ$102,LTA!F$103:AJ$103)</f>
        <v>22.61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709.44</v>
      </c>
      <c r="AB40" s="117">
        <f>-STOA!N40</f>
        <v>0</v>
      </c>
      <c r="AC40">
        <f t="shared" si="0"/>
        <v>18.687700803658942</v>
      </c>
      <c r="AD40">
        <f t="shared" si="1"/>
        <v>2104.9146632484935</v>
      </c>
      <c r="AE40">
        <f>'IDT-1'!B40</f>
        <v>0</v>
      </c>
      <c r="AF40" s="26"/>
      <c r="AG40">
        <f t="shared" si="2"/>
        <v>2059.9146632484935</v>
      </c>
      <c r="AI40" s="75">
        <f>PXIL!H40</f>
        <v>0</v>
      </c>
      <c r="AJ40" s="75">
        <f>PXIL!N40</f>
        <v>0</v>
      </c>
      <c r="AK40" s="75">
        <f>RTM_IEX!H40</f>
        <v>9.67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23.117882853403138</v>
      </c>
      <c r="F41">
        <f>GT_Spot!P41</f>
        <v>0</v>
      </c>
      <c r="G41">
        <f>PPCL_NG!P41</f>
        <v>33.950000000000003</v>
      </c>
      <c r="H41">
        <f>PPCL_Spot!P41</f>
        <v>11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915.82318944095027</v>
      </c>
      <c r="P41" s="77">
        <v>118.14</v>
      </c>
      <c r="Q41" s="77">
        <v>0</v>
      </c>
      <c r="R41" s="80">
        <v>38.5</v>
      </c>
      <c r="S41" s="80">
        <v>0</v>
      </c>
      <c r="T41" s="78">
        <f>SUMPRODUCT(LTA!F41:AJ41,LTA!F$101:AJ$101,LTA!F$103:AJ$103)</f>
        <v>165.6</v>
      </c>
      <c r="U41" s="78">
        <f>SUMPRODUCT(LTA!F41:AJ41,LTA!F$102:AJ$102,LTA!F$103:AJ$103)</f>
        <v>22.29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710.84</v>
      </c>
      <c r="AB41" s="117">
        <f>-STOA!N41</f>
        <v>0</v>
      </c>
      <c r="AC41">
        <f t="shared" si="0"/>
        <v>19.186156664600322</v>
      </c>
      <c r="AD41">
        <f t="shared" si="1"/>
        <v>2078.6949156297533</v>
      </c>
      <c r="AE41">
        <f>'IDT-1'!B41</f>
        <v>0</v>
      </c>
      <c r="AF41" s="26"/>
      <c r="AG41">
        <f t="shared" si="2"/>
        <v>2033.6949156297533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23.117882853403138</v>
      </c>
      <c r="F42">
        <f>GT_Spot!P42</f>
        <v>0</v>
      </c>
      <c r="G42">
        <f>PPCL_NG!P42</f>
        <v>33.950000000000003</v>
      </c>
      <c r="H42">
        <f>PPCL_Spot!P42</f>
        <v>11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953.46813334672709</v>
      </c>
      <c r="P42" s="77">
        <v>118.14</v>
      </c>
      <c r="Q42" s="77">
        <v>0</v>
      </c>
      <c r="R42" s="80">
        <v>38.5</v>
      </c>
      <c r="S42" s="80">
        <v>0</v>
      </c>
      <c r="T42" s="78">
        <f>SUMPRODUCT(LTA!F42:AJ42,LTA!F$101:AJ$101,LTA!F$103:AJ$103)</f>
        <v>175.35</v>
      </c>
      <c r="U42" s="78">
        <f>SUMPRODUCT(LTA!F42:AJ42,LTA!F$102:AJ$102,LTA!F$103:AJ$103)</f>
        <v>22.25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719.94</v>
      </c>
      <c r="AB42" s="117">
        <f>-STOA!N42</f>
        <v>0</v>
      </c>
      <c r="AC42">
        <f t="shared" si="0"/>
        <v>19.489060942561142</v>
      </c>
      <c r="AD42">
        <f t="shared" si="1"/>
        <v>2195.1769552575688</v>
      </c>
      <c r="AE42">
        <f>'IDT-1'!B42</f>
        <v>0</v>
      </c>
      <c r="AF42" s="26"/>
      <c r="AG42">
        <f t="shared" si="2"/>
        <v>2150.1769552575688</v>
      </c>
      <c r="AI42" s="75">
        <f>PXIL!H42</f>
        <v>0</v>
      </c>
      <c r="AJ42" s="75">
        <f>PXIL!N42</f>
        <v>0</v>
      </c>
      <c r="AK42" s="75">
        <f>RTM_IEX!H42</f>
        <v>19.329999999999998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22.764177615167139</v>
      </c>
      <c r="F43">
        <f>GT_Spot!P43</f>
        <v>0</v>
      </c>
      <c r="G43">
        <f>PPCL_NG!P43</f>
        <v>33.950000000000003</v>
      </c>
      <c r="H43">
        <f>PPCL_Spot!P43</f>
        <v>11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958.69884291074186</v>
      </c>
      <c r="P43" s="77">
        <v>118.14</v>
      </c>
      <c r="Q43" s="77">
        <v>0</v>
      </c>
      <c r="R43" s="80">
        <v>38.5</v>
      </c>
      <c r="S43" s="80">
        <v>0</v>
      </c>
      <c r="T43" s="78">
        <f>SUMPRODUCT(LTA!F43:AJ43,LTA!F$101:AJ$101,LTA!F$103:AJ$103)</f>
        <v>188.65</v>
      </c>
      <c r="U43" s="78">
        <f>SUMPRODUCT(LTA!F43:AJ43,LTA!F$102:AJ$102,LTA!F$103:AJ$103)</f>
        <v>22.35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723.07000000000016</v>
      </c>
      <c r="AB43" s="117">
        <f>-STOA!N43</f>
        <v>0</v>
      </c>
      <c r="AC43">
        <f t="shared" si="0"/>
        <v>20.332338580628001</v>
      </c>
      <c r="AD43">
        <f t="shared" si="1"/>
        <v>2290.1606819452813</v>
      </c>
      <c r="AE43">
        <f>'IDT-1'!B43</f>
        <v>0</v>
      </c>
      <c r="AF43" s="26"/>
      <c r="AG43">
        <f t="shared" si="2"/>
        <v>2245.1606819452813</v>
      </c>
      <c r="AI43" s="75">
        <f>PXIL!H43</f>
        <v>0</v>
      </c>
      <c r="AJ43" s="75">
        <f>PXIL!N43</f>
        <v>0</v>
      </c>
      <c r="AK43" s="75">
        <f>RTM_IEX!H43</f>
        <v>93.75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22.764177615167139</v>
      </c>
      <c r="F44">
        <f>GT_Spot!P44</f>
        <v>0</v>
      </c>
      <c r="G44">
        <f>PPCL_NG!P44</f>
        <v>33.950000000000003</v>
      </c>
      <c r="H44">
        <f>PPCL_Spot!P44</f>
        <v>11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979.70559694491817</v>
      </c>
      <c r="P44" s="77">
        <v>118.13656350705632</v>
      </c>
      <c r="Q44" s="77">
        <v>0</v>
      </c>
      <c r="R44" s="80">
        <v>38.5</v>
      </c>
      <c r="S44" s="80">
        <v>0</v>
      </c>
      <c r="T44" s="78">
        <f>SUMPRODUCT(LTA!F44:AJ44,LTA!F$101:AJ$101,LTA!F$103:AJ$103)</f>
        <v>203.04000000000002</v>
      </c>
      <c r="U44" s="78">
        <f>SUMPRODUCT(LTA!F44:AJ44,LTA!F$102:AJ$102,LTA!F$103:AJ$103)</f>
        <v>22.65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725.87000000000012</v>
      </c>
      <c r="AB44" s="117">
        <f>-STOA!N44</f>
        <v>0</v>
      </c>
      <c r="AC44">
        <f t="shared" si="0"/>
        <v>20.662543774990848</v>
      </c>
      <c r="AD44">
        <f t="shared" si="1"/>
        <v>2327.3537942921512</v>
      </c>
      <c r="AE44">
        <f>'IDT-1'!B44</f>
        <v>0</v>
      </c>
      <c r="AF44" s="26"/>
      <c r="AG44">
        <f t="shared" si="2"/>
        <v>2282.3537942921512</v>
      </c>
      <c r="AI44" s="75">
        <f>PXIL!H44</f>
        <v>0</v>
      </c>
      <c r="AJ44" s="75">
        <f>PXIL!N44</f>
        <v>0</v>
      </c>
      <c r="AK44" s="75">
        <f>RTM_IEX!H44</f>
        <v>92.78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22.771727922833858</v>
      </c>
      <c r="F45">
        <f>GT_Spot!P45</f>
        <v>0</v>
      </c>
      <c r="G45">
        <f>PPCL_NG!P45</f>
        <v>33.950000000000003</v>
      </c>
      <c r="H45">
        <f>PPCL_Spot!P45</f>
        <v>11</v>
      </c>
      <c r="I45">
        <f>Bawana_NG!P45</f>
        <v>86.520746547884187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978.79165254261125</v>
      </c>
      <c r="P45" s="77">
        <v>118.13656350705632</v>
      </c>
      <c r="Q45" s="77">
        <v>0</v>
      </c>
      <c r="R45" s="80">
        <v>38.5</v>
      </c>
      <c r="S45" s="80">
        <v>0</v>
      </c>
      <c r="T45" s="78">
        <f>SUMPRODUCT(LTA!F45:AJ45,LTA!F$101:AJ$101,LTA!F$103:AJ$103)</f>
        <v>207.49</v>
      </c>
      <c r="U45" s="78">
        <f>SUMPRODUCT(LTA!F45:AJ45,LTA!F$102:AJ$102,LTA!F$103:AJ$103)</f>
        <v>23.130000000000003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732.87000000000012</v>
      </c>
      <c r="AB45" s="117">
        <f>-STOA!N45</f>
        <v>0</v>
      </c>
      <c r="AC45">
        <f t="shared" si="0"/>
        <v>21.324782076579396</v>
      </c>
      <c r="AD45">
        <f t="shared" si="1"/>
        <v>2401.9459084438063</v>
      </c>
      <c r="AE45">
        <f>'IDT-1'!B45</f>
        <v>0</v>
      </c>
      <c r="AF45" s="26"/>
      <c r="AG45">
        <f t="shared" si="2"/>
        <v>2356.9459084438063</v>
      </c>
      <c r="AI45" s="75">
        <f>PXIL!H45</f>
        <v>0</v>
      </c>
      <c r="AJ45" s="75">
        <f>PXIL!N45</f>
        <v>0</v>
      </c>
      <c r="AK45" s="75">
        <f>RTM_IEX!H45</f>
        <v>170.11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22.198872771758129</v>
      </c>
      <c r="F46">
        <f>GT_Spot!P46</f>
        <v>0</v>
      </c>
      <c r="G46">
        <f>PPCL_NG!P46</f>
        <v>33.950000000000003</v>
      </c>
      <c r="H46">
        <f>PPCL_Spot!P46</f>
        <v>11</v>
      </c>
      <c r="I46">
        <f>Bawana_NG!P46</f>
        <v>95.21808285077951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978.79137574697131</v>
      </c>
      <c r="P46" s="77">
        <v>118.13656350705632</v>
      </c>
      <c r="Q46" s="77">
        <v>0</v>
      </c>
      <c r="R46" s="80">
        <v>38.5</v>
      </c>
      <c r="S46" s="80">
        <v>0</v>
      </c>
      <c r="T46" s="78">
        <f>SUMPRODUCT(LTA!F46:AJ46,LTA!F$101:AJ$101,LTA!F$103:AJ$103)</f>
        <v>211.6</v>
      </c>
      <c r="U46" s="78">
        <f>SUMPRODUCT(LTA!F46:AJ46,LTA!F$102:AJ$102,LTA!F$103:AJ$103)</f>
        <v>16.73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736.37000000000012</v>
      </c>
      <c r="AB46" s="117">
        <f>-STOA!N46</f>
        <v>0</v>
      </c>
      <c r="AC46">
        <f t="shared" si="0"/>
        <v>21.517451074913776</v>
      </c>
      <c r="AD46">
        <f t="shared" si="1"/>
        <v>2423.6474438016512</v>
      </c>
      <c r="AE46">
        <f>'IDT-1'!B46</f>
        <v>0</v>
      </c>
      <c r="AF46" s="26"/>
      <c r="AG46">
        <f t="shared" si="2"/>
        <v>2378.6474438016512</v>
      </c>
      <c r="AI46" s="75">
        <f>PXIL!H46</f>
        <v>0</v>
      </c>
      <c r="AJ46" s="75">
        <f>PXIL!N46</f>
        <v>0</v>
      </c>
      <c r="AK46" s="75">
        <f>RTM_IEX!H46</f>
        <v>182.67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22.14091226843761</v>
      </c>
      <c r="F47">
        <f>GT_Spot!P47</f>
        <v>0</v>
      </c>
      <c r="G47">
        <f>PPCL_NG!P47</f>
        <v>33.950000000000003</v>
      </c>
      <c r="H47">
        <f>PPCL_Spot!P47</f>
        <v>11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978.78677163023269</v>
      </c>
      <c r="P47" s="77">
        <v>118.13656350705632</v>
      </c>
      <c r="Q47" s="77">
        <v>0</v>
      </c>
      <c r="R47" s="80">
        <v>38.5</v>
      </c>
      <c r="S47" s="80">
        <v>0</v>
      </c>
      <c r="T47" s="78">
        <f>SUMPRODUCT(LTA!F47:AJ47,LTA!F$101:AJ$101,LTA!F$103:AJ$103)</f>
        <v>216.53</v>
      </c>
      <c r="U47" s="78">
        <f>SUMPRODUCT(LTA!F47:AJ47,LTA!F$102:AJ$102,LTA!F$103:AJ$103)</f>
        <v>17.560000000000002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738.47000000000014</v>
      </c>
      <c r="AB47" s="117">
        <f>-STOA!N47</f>
        <v>0</v>
      </c>
      <c r="AC47">
        <f t="shared" si="0"/>
        <v>21.046381377170398</v>
      </c>
      <c r="AD47">
        <f t="shared" si="1"/>
        <v>2370.5878660285566</v>
      </c>
      <c r="AE47">
        <f>'IDT-1'!B47</f>
        <v>17</v>
      </c>
      <c r="AF47" s="26"/>
      <c r="AG47">
        <f t="shared" si="2"/>
        <v>2342.5878660285566</v>
      </c>
      <c r="AI47" s="75">
        <f>PXIL!H47</f>
        <v>0</v>
      </c>
      <c r="AJ47" s="75">
        <f>PXIL!N47</f>
        <v>0</v>
      </c>
      <c r="AK47" s="75">
        <f>RTM_IEX!H47</f>
        <v>116.94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22.14091226843761</v>
      </c>
      <c r="F48">
        <f>GT_Spot!P48</f>
        <v>0</v>
      </c>
      <c r="G48">
        <f>PPCL_NG!P48</f>
        <v>33.950000000000003</v>
      </c>
      <c r="H48">
        <f>PPCL_Spot!P48</f>
        <v>11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978.79137574697131</v>
      </c>
      <c r="P48" s="77">
        <v>118.13656350705632</v>
      </c>
      <c r="Q48" s="77">
        <v>0</v>
      </c>
      <c r="R48" s="80">
        <v>38.5</v>
      </c>
      <c r="S48" s="80">
        <v>0</v>
      </c>
      <c r="T48" s="78">
        <f>SUMPRODUCT(LTA!F48:AJ48,LTA!F$101:AJ$101,LTA!F$103:AJ$103)</f>
        <v>223.40000000000003</v>
      </c>
      <c r="U48" s="78">
        <f>SUMPRODUCT(LTA!F48:AJ48,LTA!F$102:AJ$102,LTA!F$103:AJ$103)</f>
        <v>18.399999999999999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738.47000000000014</v>
      </c>
      <c r="AB48" s="117">
        <f>-STOA!N48</f>
        <v>0</v>
      </c>
      <c r="AC48">
        <f t="shared" si="0"/>
        <v>21.420421893397698</v>
      </c>
      <c r="AD48">
        <f t="shared" si="1"/>
        <v>2412.7184296290679</v>
      </c>
      <c r="AE48">
        <f>'IDT-1'!B48</f>
        <v>36</v>
      </c>
      <c r="AF48" s="26"/>
      <c r="AG48">
        <f t="shared" si="2"/>
        <v>2403.7184296290679</v>
      </c>
      <c r="AI48" s="75">
        <f>PXIL!H48</f>
        <v>0</v>
      </c>
      <c r="AJ48" s="75">
        <f>PXIL!N48</f>
        <v>0</v>
      </c>
      <c r="AK48" s="75">
        <f>RTM_IEX!H48</f>
        <v>151.72999999999999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22.141904262753322</v>
      </c>
      <c r="F49">
        <f>GT_Spot!P49</f>
        <v>0</v>
      </c>
      <c r="G49">
        <f>PPCL_NG!P49</f>
        <v>33.950000000000003</v>
      </c>
      <c r="H49">
        <f>PPCL_Spot!P49</f>
        <v>11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976.10886401027471</v>
      </c>
      <c r="P49" s="77">
        <v>118.14</v>
      </c>
      <c r="Q49" s="77">
        <v>0</v>
      </c>
      <c r="R49" s="80">
        <v>38.5</v>
      </c>
      <c r="S49" s="80">
        <v>0</v>
      </c>
      <c r="T49" s="78">
        <f>SUMPRODUCT(LTA!F49:AJ49,LTA!F$101:AJ$101,LTA!F$103:AJ$103)</f>
        <v>230.76999999999998</v>
      </c>
      <c r="U49" s="78">
        <f>SUMPRODUCT(LTA!F49:AJ49,LTA!F$102:AJ$102,LTA!F$103:AJ$103)</f>
        <v>19.3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738.47000000000014</v>
      </c>
      <c r="AB49" s="117">
        <f>-STOA!N49</f>
        <v>0</v>
      </c>
      <c r="AC49">
        <f t="shared" si="0"/>
        <v>21.452734760802652</v>
      </c>
      <c r="AD49">
        <f t="shared" si="1"/>
        <v>2416.3580335122256</v>
      </c>
      <c r="AE49">
        <f>'IDT-1'!B49</f>
        <v>53</v>
      </c>
      <c r="AF49" s="26"/>
      <c r="AG49">
        <f t="shared" si="2"/>
        <v>2424.3580335122256</v>
      </c>
      <c r="AI49" s="75">
        <f>PXIL!H49</f>
        <v>0</v>
      </c>
      <c r="AJ49" s="75">
        <f>PXIL!N49</f>
        <v>0</v>
      </c>
      <c r="AK49" s="75">
        <f>RTM_IEX!H49</f>
        <v>149.81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22.443501048218028</v>
      </c>
      <c r="F50">
        <f>GT_Spot!P50</f>
        <v>0</v>
      </c>
      <c r="G50">
        <f>PPCL_NG!P50</f>
        <v>33.950000000000003</v>
      </c>
      <c r="H50">
        <f>PPCL_Spot!P50</f>
        <v>11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976.10886401027471</v>
      </c>
      <c r="P50" s="77">
        <v>118.14</v>
      </c>
      <c r="Q50" s="77">
        <v>0</v>
      </c>
      <c r="R50" s="80">
        <v>38.5</v>
      </c>
      <c r="S50" s="80">
        <v>0</v>
      </c>
      <c r="T50" s="78">
        <f>SUMPRODUCT(LTA!F50:AJ50,LTA!F$101:AJ$101,LTA!F$103:AJ$103)</f>
        <v>233.06</v>
      </c>
      <c r="U50" s="78">
        <f>SUMPRODUCT(LTA!F50:AJ50,LTA!F$102:AJ$102,LTA!F$103:AJ$103)</f>
        <v>20.490000000000002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738.47000000000014</v>
      </c>
      <c r="AB50" s="117">
        <f>-STOA!N50</f>
        <v>0</v>
      </c>
      <c r="AC50">
        <f t="shared" si="0"/>
        <v>21.001220812514738</v>
      </c>
      <c r="AD50">
        <f t="shared" si="1"/>
        <v>2365.5011442459777</v>
      </c>
      <c r="AE50">
        <f>'IDT-1'!B50</f>
        <v>86</v>
      </c>
      <c r="AF50" s="26"/>
      <c r="AG50">
        <f t="shared" si="2"/>
        <v>2406.5011442459777</v>
      </c>
      <c r="AI50" s="75">
        <f>PXIL!H50</f>
        <v>0</v>
      </c>
      <c r="AJ50" s="75">
        <f>PXIL!N50</f>
        <v>0</v>
      </c>
      <c r="AK50" s="75">
        <f>RTM_IEX!H50</f>
        <v>94.72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23.888337988826816</v>
      </c>
      <c r="F51">
        <f>GT_Spot!P51</f>
        <v>0</v>
      </c>
      <c r="G51">
        <f>PPCL_NG!P51</f>
        <v>33.950000000000003</v>
      </c>
      <c r="H51">
        <f>PPCL_Spot!P51</f>
        <v>11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976.10848355745611</v>
      </c>
      <c r="P51" s="77">
        <v>118.13</v>
      </c>
      <c r="Q51" s="77">
        <v>0</v>
      </c>
      <c r="R51" s="80">
        <v>38.5</v>
      </c>
      <c r="S51" s="80">
        <v>0</v>
      </c>
      <c r="T51" s="78">
        <f>SUMPRODUCT(LTA!F51:AJ51,LTA!F$101:AJ$101,LTA!F$103:AJ$103)</f>
        <v>234.63</v>
      </c>
      <c r="U51" s="78">
        <f>SUMPRODUCT(LTA!F51:AJ51,LTA!F$102:AJ$102,LTA!F$103:AJ$103)</f>
        <v>22.71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738.47000000000014</v>
      </c>
      <c r="AB51" s="117">
        <f>-STOA!N51</f>
        <v>0</v>
      </c>
      <c r="AC51">
        <f t="shared" si="0"/>
        <v>21.676484029607295</v>
      </c>
      <c r="AD51">
        <f t="shared" si="1"/>
        <v>2441.5603375166761</v>
      </c>
      <c r="AE51">
        <f>'IDT-1'!B51</f>
        <v>102</v>
      </c>
      <c r="AF51" s="26"/>
      <c r="AG51">
        <f t="shared" si="2"/>
        <v>2498.5603375166761</v>
      </c>
      <c r="AI51" s="75">
        <f>PXIL!H51</f>
        <v>0</v>
      </c>
      <c r="AJ51" s="75">
        <f>PXIL!N51</f>
        <v>0</v>
      </c>
      <c r="AK51" s="75">
        <f>RTM_IEX!H51</f>
        <v>166.23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23.888337988826816</v>
      </c>
      <c r="F52">
        <f>GT_Spot!P52</f>
        <v>0</v>
      </c>
      <c r="G52">
        <f>PPCL_NG!P52</f>
        <v>33.950000000000003</v>
      </c>
      <c r="H52">
        <f>PPCL_Spot!P52</f>
        <v>11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976.10894854194328</v>
      </c>
      <c r="P52" s="77">
        <v>118.13</v>
      </c>
      <c r="Q52" s="77">
        <v>0</v>
      </c>
      <c r="R52" s="80">
        <v>38.5</v>
      </c>
      <c r="S52" s="80">
        <v>0</v>
      </c>
      <c r="T52" s="78">
        <f>SUMPRODUCT(LTA!F52:AJ52,LTA!F$101:AJ$101,LTA!F$103:AJ$103)</f>
        <v>238.91000000000003</v>
      </c>
      <c r="U52" s="78">
        <f>SUMPRODUCT(LTA!F52:AJ52,LTA!F$102:AJ$102,LTA!F$103:AJ$103)</f>
        <v>22.01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738.47000000000014</v>
      </c>
      <c r="AB52" s="117">
        <f>-STOA!N52</f>
        <v>0</v>
      </c>
      <c r="AC52">
        <f t="shared" si="0"/>
        <v>21.674024121470783</v>
      </c>
      <c r="AD52">
        <f t="shared" si="1"/>
        <v>2441.2832624092998</v>
      </c>
      <c r="AE52">
        <f>'IDT-1'!B52</f>
        <v>121</v>
      </c>
      <c r="AF52" s="26"/>
      <c r="AG52">
        <f t="shared" si="2"/>
        <v>2517.2832624092998</v>
      </c>
      <c r="AI52" s="75">
        <f>PXIL!H52</f>
        <v>0</v>
      </c>
      <c r="AJ52" s="75">
        <f>PXIL!N52</f>
        <v>0</v>
      </c>
      <c r="AK52" s="75">
        <f>RTM_IEX!H52</f>
        <v>162.37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11.568047337278106</v>
      </c>
      <c r="F53">
        <f>GT_Spot!P53</f>
        <v>0</v>
      </c>
      <c r="G53">
        <f>PPCL_NG!P53</f>
        <v>33.950000000000003</v>
      </c>
      <c r="H53">
        <f>PPCL_Spot!P53</f>
        <v>11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979.20858801403392</v>
      </c>
      <c r="P53" s="77">
        <v>118.13</v>
      </c>
      <c r="Q53" s="77">
        <v>0</v>
      </c>
      <c r="R53" s="80">
        <v>38.5</v>
      </c>
      <c r="S53" s="80">
        <v>0</v>
      </c>
      <c r="T53" s="78">
        <f>SUMPRODUCT(LTA!F53:AJ53,LTA!F$101:AJ$101,LTA!F$103:AJ$103)</f>
        <v>236.67000000000002</v>
      </c>
      <c r="U53" s="78">
        <f>SUMPRODUCT(LTA!F53:AJ53,LTA!F$102:AJ$102,LTA!F$103:AJ$103)</f>
        <v>22.88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738.47000000000014</v>
      </c>
      <c r="AB53" s="117">
        <f>-STOA!N53</f>
        <v>0</v>
      </c>
      <c r="AC53">
        <f t="shared" si="0"/>
        <v>21.053530391091549</v>
      </c>
      <c r="AD53">
        <f t="shared" si="1"/>
        <v>2371.3931049602206</v>
      </c>
      <c r="AE53">
        <f>'IDT-1'!B53</f>
        <v>128</v>
      </c>
      <c r="AF53" s="26"/>
      <c r="AG53">
        <f t="shared" si="2"/>
        <v>2454.3931049602206</v>
      </c>
      <c r="AI53" s="75">
        <f>PXIL!H53</f>
        <v>0</v>
      </c>
      <c r="AJ53" s="75">
        <f>PXIL!N53</f>
        <v>0</v>
      </c>
      <c r="AK53" s="75">
        <f>RTM_IEX!H53</f>
        <v>102.45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11.568047337278106</v>
      </c>
      <c r="F54">
        <f>GT_Spot!P54</f>
        <v>0</v>
      </c>
      <c r="G54">
        <f>PPCL_NG!P54</f>
        <v>33.950000000000003</v>
      </c>
      <c r="H54">
        <f>PPCL_Spot!P54</f>
        <v>11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979.20894168067048</v>
      </c>
      <c r="P54" s="77">
        <v>118.13548345170123</v>
      </c>
      <c r="Q54" s="77">
        <v>0</v>
      </c>
      <c r="R54" s="80">
        <v>38.5</v>
      </c>
      <c r="S54" s="80">
        <v>0</v>
      </c>
      <c r="T54" s="78">
        <f>SUMPRODUCT(LTA!F54:AJ54,LTA!F$101:AJ$101,LTA!F$103:AJ$103)</f>
        <v>239.14999999999998</v>
      </c>
      <c r="U54" s="78">
        <f>SUMPRODUCT(LTA!F54:AJ54,LTA!F$102:AJ$102,LTA!F$103:AJ$103)</f>
        <v>24.04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738.47000000000014</v>
      </c>
      <c r="AB54" s="117">
        <f>-STOA!N54</f>
        <v>0</v>
      </c>
      <c r="AC54">
        <f t="shared" si="0"/>
        <v>21.40874975773292</v>
      </c>
      <c r="AD54">
        <f t="shared" si="1"/>
        <v>2411.403722711917</v>
      </c>
      <c r="AE54">
        <f>'IDT-1'!B54</f>
        <v>152</v>
      </c>
      <c r="AF54" s="26"/>
      <c r="AG54">
        <f t="shared" si="2"/>
        <v>2518.403722711917</v>
      </c>
      <c r="AI54" s="75">
        <f>PXIL!H54</f>
        <v>0</v>
      </c>
      <c r="AJ54" s="75">
        <f>PXIL!N54</f>
        <v>0</v>
      </c>
      <c r="AK54" s="75">
        <f>RTM_IEX!H54</f>
        <v>139.16999999999999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11.568047337278106</v>
      </c>
      <c r="F55">
        <f>GT_Spot!P55</f>
        <v>0</v>
      </c>
      <c r="G55">
        <f>PPCL_NG!P55</f>
        <v>33.950000000000003</v>
      </c>
      <c r="H55">
        <f>PPCL_Spot!P55</f>
        <v>11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980.86009515387741</v>
      </c>
      <c r="P55" s="77">
        <v>118.13548345170123</v>
      </c>
      <c r="Q55" s="77">
        <v>0</v>
      </c>
      <c r="R55" s="80">
        <v>38.5</v>
      </c>
      <c r="S55" s="80">
        <v>0</v>
      </c>
      <c r="T55" s="78">
        <f>SUMPRODUCT(LTA!F55:AJ55,LTA!F$101:AJ$101,LTA!F$103:AJ$103)</f>
        <v>241.35000000000002</v>
      </c>
      <c r="U55" s="78">
        <f>SUMPRODUCT(LTA!F55:AJ55,LTA!F$102:AJ$102,LTA!F$103:AJ$103)</f>
        <v>25.08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738.47000000000014</v>
      </c>
      <c r="AB55" s="117">
        <f>-STOA!N55</f>
        <v>0</v>
      </c>
      <c r="AC55">
        <f t="shared" si="0"/>
        <v>20.933031908297142</v>
      </c>
      <c r="AD55">
        <f t="shared" si="1"/>
        <v>2357.8205940345597</v>
      </c>
      <c r="AE55">
        <f>'IDT-1'!B55</f>
        <v>144</v>
      </c>
      <c r="AF55" s="26"/>
      <c r="AG55">
        <f t="shared" si="2"/>
        <v>2456.8205940345597</v>
      </c>
      <c r="AI55" s="75">
        <f>PXIL!H55</f>
        <v>0</v>
      </c>
      <c r="AJ55" s="75">
        <f>PXIL!N55</f>
        <v>0</v>
      </c>
      <c r="AK55" s="75">
        <f>RTM_IEX!H55</f>
        <v>80.22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11.568047337278106</v>
      </c>
      <c r="F56">
        <f>GT_Spot!P56</f>
        <v>0</v>
      </c>
      <c r="G56">
        <f>PPCL_NG!P56</f>
        <v>33.950000000000003</v>
      </c>
      <c r="H56">
        <f>PPCL_Spot!P56</f>
        <v>11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980.86009515387741</v>
      </c>
      <c r="P56" s="77">
        <v>118.13548345170123</v>
      </c>
      <c r="Q56" s="77">
        <v>0</v>
      </c>
      <c r="R56" s="80">
        <v>38.5</v>
      </c>
      <c r="S56" s="80">
        <v>0</v>
      </c>
      <c r="T56" s="78">
        <f>SUMPRODUCT(LTA!F56:AJ56,LTA!F$101:AJ$101,LTA!F$103:AJ$103)</f>
        <v>260.14999999999998</v>
      </c>
      <c r="U56" s="78">
        <f>SUMPRODUCT(LTA!F56:AJ56,LTA!F$102:AJ$102,LTA!F$103:AJ$103)</f>
        <v>26.18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738.47000000000014</v>
      </c>
      <c r="AB56" s="117">
        <f>-STOA!N56</f>
        <v>0</v>
      </c>
      <c r="AC56">
        <f t="shared" si="0"/>
        <v>21.371799908297142</v>
      </c>
      <c r="AD56">
        <f t="shared" si="1"/>
        <v>2407.2418260345594</v>
      </c>
      <c r="AE56">
        <f>'IDT-1'!B56</f>
        <v>160</v>
      </c>
      <c r="AF56" s="26"/>
      <c r="AG56">
        <f t="shared" si="2"/>
        <v>2522.2418260345594</v>
      </c>
      <c r="AI56" s="75">
        <f>PXIL!H56</f>
        <v>0</v>
      </c>
      <c r="AJ56" s="75">
        <f>PXIL!N56</f>
        <v>0</v>
      </c>
      <c r="AK56" s="75">
        <f>RTM_IEX!H56</f>
        <v>110.18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24.082608695652173</v>
      </c>
      <c r="F57">
        <f>GT_Spot!P57</f>
        <v>0</v>
      </c>
      <c r="G57">
        <f>PPCL_NG!P57</f>
        <v>33.950000000000003</v>
      </c>
      <c r="H57">
        <f>PPCL_Spot!P57</f>
        <v>11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982.09425965173091</v>
      </c>
      <c r="P57" s="77">
        <v>118.13548345170123</v>
      </c>
      <c r="Q57" s="77">
        <v>0</v>
      </c>
      <c r="R57" s="80">
        <v>38.5</v>
      </c>
      <c r="S57" s="80">
        <v>0</v>
      </c>
      <c r="T57" s="78">
        <f>SUMPRODUCT(LTA!F57:AJ57,LTA!F$101:AJ$101,LTA!F$103:AJ$103)</f>
        <v>247.81</v>
      </c>
      <c r="U57" s="78">
        <f>SUMPRODUCT(LTA!F57:AJ57,LTA!F$102:AJ$102,LTA!F$103:AJ$103)</f>
        <v>28.27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738.47000000000014</v>
      </c>
      <c r="AB57" s="117">
        <f>-STOA!N57</f>
        <v>0</v>
      </c>
      <c r="AC57">
        <f t="shared" si="0"/>
        <v>20.883740695831943</v>
      </c>
      <c r="AD57">
        <f t="shared" si="1"/>
        <v>2352.2686111032522</v>
      </c>
      <c r="AE57">
        <f>'IDT-1'!B57</f>
        <v>166</v>
      </c>
      <c r="AF57" s="26"/>
      <c r="AG57">
        <f t="shared" si="2"/>
        <v>2473.2686111032522</v>
      </c>
      <c r="AI57" s="75">
        <f>PXIL!H57</f>
        <v>0</v>
      </c>
      <c r="AJ57" s="75">
        <f>PXIL!N57</f>
        <v>0</v>
      </c>
      <c r="AK57" s="75">
        <f>RTM_IEX!H57</f>
        <v>51.22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22.61027027027027</v>
      </c>
      <c r="F58">
        <f>GT_Spot!P58</f>
        <v>0</v>
      </c>
      <c r="G58">
        <f>PPCL_NG!P58</f>
        <v>33.950000000000003</v>
      </c>
      <c r="H58">
        <f>PPCL_Spot!P58</f>
        <v>6.16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982.09368840674028</v>
      </c>
      <c r="P58" s="77">
        <v>118.13</v>
      </c>
      <c r="Q58" s="77">
        <v>0</v>
      </c>
      <c r="R58" s="80">
        <v>38.5</v>
      </c>
      <c r="S58" s="80">
        <v>0</v>
      </c>
      <c r="T58" s="78">
        <f>SUMPRODUCT(LTA!F58:AJ58,LTA!F$101:AJ$101,LTA!F$103:AJ$103)</f>
        <v>252.82</v>
      </c>
      <c r="U58" s="78">
        <f>SUMPRODUCT(LTA!F58:AJ58,LTA!F$102:AJ$102,LTA!F$103:AJ$103)</f>
        <v>52.41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738.47000000000014</v>
      </c>
      <c r="AB58" s="117">
        <f>-STOA!N58</f>
        <v>0</v>
      </c>
      <c r="AC58">
        <f t="shared" si="0"/>
        <v>21.3908988363577</v>
      </c>
      <c r="AD58">
        <f t="shared" si="1"/>
        <v>2409.3930598406532</v>
      </c>
      <c r="AE58">
        <f>'IDT-1'!B58</f>
        <v>180</v>
      </c>
      <c r="AF58" s="26"/>
      <c r="AG58">
        <f t="shared" si="2"/>
        <v>2544.3930598406532</v>
      </c>
      <c r="AI58" s="75">
        <f>PXIL!H58</f>
        <v>0</v>
      </c>
      <c r="AJ58" s="75">
        <f>PXIL!N58</f>
        <v>0</v>
      </c>
      <c r="AK58" s="75">
        <f>RTM_IEX!H58</f>
        <v>86.02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22.61027027027027</v>
      </c>
      <c r="F59">
        <f>GT_Spot!P59</f>
        <v>0</v>
      </c>
      <c r="G59">
        <f>PPCL_NG!P59</f>
        <v>33.950000000000003</v>
      </c>
      <c r="H59">
        <f>PPCL_Spot!P59</f>
        <v>7.73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978.6202907811886</v>
      </c>
      <c r="P59" s="77">
        <v>118.13</v>
      </c>
      <c r="Q59" s="77">
        <v>0</v>
      </c>
      <c r="R59" s="80">
        <v>38.5</v>
      </c>
      <c r="S59" s="80">
        <v>0</v>
      </c>
      <c r="T59" s="78">
        <f>SUMPRODUCT(LTA!F59:AJ59,LTA!F$101:AJ$101,LTA!F$103:AJ$103)</f>
        <v>253.9</v>
      </c>
      <c r="U59" s="78">
        <f>SUMPRODUCT(LTA!F59:AJ59,LTA!F$102:AJ$102,LTA!F$103:AJ$103)</f>
        <v>53.620000000000005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738.47000000000014</v>
      </c>
      <c r="AB59" s="117">
        <f>-STOA!N59</f>
        <v>0</v>
      </c>
      <c r="AC59">
        <f t="shared" si="0"/>
        <v>21.79408493725284</v>
      </c>
      <c r="AD59">
        <f t="shared" si="1"/>
        <v>2454.8064761142059</v>
      </c>
      <c r="AE59">
        <f>'IDT-1'!B59</f>
        <v>172</v>
      </c>
      <c r="AF59" s="26"/>
      <c r="AG59">
        <f t="shared" si="2"/>
        <v>2626.8064761142059</v>
      </c>
      <c r="AI59" s="75">
        <f>PXIL!H59</f>
        <v>0</v>
      </c>
      <c r="AJ59" s="75">
        <f>PXIL!N59</f>
        <v>0</v>
      </c>
      <c r="AK59" s="75">
        <f>RTM_IEX!H59</f>
        <v>131.44999999999999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22.61027027027027</v>
      </c>
      <c r="F60">
        <f>GT_Spot!P60</f>
        <v>0</v>
      </c>
      <c r="G60">
        <f>PPCL_NG!P60</f>
        <v>33.950000000000003</v>
      </c>
      <c r="H60">
        <f>PPCL_Spot!P60</f>
        <v>6.16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978.62014192003653</v>
      </c>
      <c r="P60" s="77">
        <v>118.13</v>
      </c>
      <c r="Q60" s="77">
        <v>0</v>
      </c>
      <c r="R60" s="80">
        <v>38.5</v>
      </c>
      <c r="S60" s="80">
        <v>0</v>
      </c>
      <c r="T60" s="78">
        <f>SUMPRODUCT(LTA!F60:AJ60,LTA!F$101:AJ$101,LTA!F$103:AJ$103)</f>
        <v>254.75</v>
      </c>
      <c r="U60" s="78">
        <f>SUMPRODUCT(LTA!F60:AJ60,LTA!F$102:AJ$102,LTA!F$103:AJ$103)</f>
        <v>54.53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738.47000000000014</v>
      </c>
      <c r="AB60" s="117">
        <f>-STOA!N60</f>
        <v>0</v>
      </c>
      <c r="AC60">
        <f t="shared" si="0"/>
        <v>21.863691627274701</v>
      </c>
      <c r="AD60">
        <f t="shared" si="1"/>
        <v>2462.646720563032</v>
      </c>
      <c r="AE60">
        <f>'IDT-1'!B60</f>
        <v>176</v>
      </c>
      <c r="AF60" s="26"/>
      <c r="AG60">
        <f t="shared" si="2"/>
        <v>2638.646720563032</v>
      </c>
      <c r="AI60" s="75">
        <f>PXIL!H60</f>
        <v>0</v>
      </c>
      <c r="AJ60" s="75">
        <f>PXIL!N60</f>
        <v>0</v>
      </c>
      <c r="AK60" s="75">
        <f>RTM_IEX!H60</f>
        <v>139.16999999999999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22.61027027027027</v>
      </c>
      <c r="F61">
        <f>GT_Spot!P61</f>
        <v>0</v>
      </c>
      <c r="G61">
        <f>PPCL_NG!P61</f>
        <v>33.950000000000003</v>
      </c>
      <c r="H61">
        <f>PPCL_Spot!P61</f>
        <v>6.16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975.30919936622172</v>
      </c>
      <c r="P61" s="77">
        <v>118.13</v>
      </c>
      <c r="Q61" s="77">
        <v>0</v>
      </c>
      <c r="R61" s="80">
        <v>38.5</v>
      </c>
      <c r="S61" s="80">
        <v>0</v>
      </c>
      <c r="T61" s="78">
        <f>SUMPRODUCT(LTA!F61:AJ61,LTA!F$101:AJ$101,LTA!F$103:AJ$103)</f>
        <v>262.60000000000002</v>
      </c>
      <c r="U61" s="78">
        <f>SUMPRODUCT(LTA!F61:AJ61,LTA!F$102:AJ$102,LTA!F$103:AJ$103)</f>
        <v>55.49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738.47000000000014</v>
      </c>
      <c r="AB61" s="117">
        <f>-STOA!N61</f>
        <v>0</v>
      </c>
      <c r="AC61">
        <f t="shared" si="0"/>
        <v>21.903547332801132</v>
      </c>
      <c r="AD61">
        <f t="shared" si="1"/>
        <v>2467.1359223036907</v>
      </c>
      <c r="AE61">
        <f>'IDT-1'!B61</f>
        <v>180</v>
      </c>
      <c r="AF61" s="26"/>
      <c r="AG61">
        <f t="shared" si="2"/>
        <v>2647.1359223036907</v>
      </c>
      <c r="AI61" s="75">
        <f>PXIL!H61</f>
        <v>0</v>
      </c>
      <c r="AJ61" s="75">
        <f>PXIL!N61</f>
        <v>0</v>
      </c>
      <c r="AK61" s="75">
        <f>RTM_IEX!H61</f>
        <v>138.19999999999999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22.61027027027027</v>
      </c>
      <c r="F62">
        <f>GT_Spot!P62</f>
        <v>0</v>
      </c>
      <c r="G62">
        <f>PPCL_NG!P62</f>
        <v>33.950000000000003</v>
      </c>
      <c r="H62">
        <f>PPCL_Spot!P62</f>
        <v>6.16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975.3079316507941</v>
      </c>
      <c r="P62" s="77">
        <v>118.13</v>
      </c>
      <c r="Q62" s="77">
        <v>0</v>
      </c>
      <c r="R62" s="80">
        <v>38.5</v>
      </c>
      <c r="S62" s="80">
        <v>0</v>
      </c>
      <c r="T62" s="78">
        <f>SUMPRODUCT(LTA!F62:AJ62,LTA!F$101:AJ$101,LTA!F$103:AJ$103)</f>
        <v>254.58999999999997</v>
      </c>
      <c r="U62" s="78">
        <f>SUMPRODUCT(LTA!F62:AJ62,LTA!F$102:AJ$102,LTA!F$103:AJ$103)</f>
        <v>57.1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28.99</v>
      </c>
      <c r="Z62" s="75">
        <f>IEX!N62</f>
        <v>0</v>
      </c>
      <c r="AA62" s="117">
        <f>STOA!H62</f>
        <v>736.37000000000012</v>
      </c>
      <c r="AB62" s="117">
        <f>-STOA!N62</f>
        <v>0</v>
      </c>
      <c r="AC62">
        <f t="shared" si="0"/>
        <v>22.05832817690537</v>
      </c>
      <c r="AD62">
        <f t="shared" si="1"/>
        <v>2484.5698737441594</v>
      </c>
      <c r="AE62">
        <f>'IDT-1'!B62</f>
        <v>165</v>
      </c>
      <c r="AF62" s="26"/>
      <c r="AG62">
        <f t="shared" si="2"/>
        <v>2649.5698737441594</v>
      </c>
      <c r="AI62" s="75">
        <f>PXIL!H62</f>
        <v>0</v>
      </c>
      <c r="AJ62" s="75">
        <f>PXIL!N62</f>
        <v>0</v>
      </c>
      <c r="AK62" s="75">
        <f>RTM_IEX!H62</f>
        <v>135.30000000000001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22.61027027027027</v>
      </c>
      <c r="F63">
        <f>GT_Spot!P63</f>
        <v>0</v>
      </c>
      <c r="G63">
        <f>PPCL_NG!P63</f>
        <v>33.950000000000003</v>
      </c>
      <c r="H63">
        <f>PPCL_Spot!P63</f>
        <v>6.16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975.30918103129693</v>
      </c>
      <c r="P63" s="77">
        <v>118.13</v>
      </c>
      <c r="Q63" s="77">
        <v>0</v>
      </c>
      <c r="R63" s="80">
        <v>38.5</v>
      </c>
      <c r="S63" s="80">
        <v>0</v>
      </c>
      <c r="T63" s="78">
        <f>SUMPRODUCT(LTA!F63:AJ63,LTA!F$101:AJ$101,LTA!F$103:AJ$103)</f>
        <v>244.21999999999997</v>
      </c>
      <c r="U63" s="78">
        <f>SUMPRODUCT(LTA!F63:AJ63,LTA!F$102:AJ$102,LTA!F$103:AJ$103)</f>
        <v>60.6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19.329999999999998</v>
      </c>
      <c r="Z63" s="75">
        <f>IEX!N63</f>
        <v>0</v>
      </c>
      <c r="AA63" s="117">
        <f>STOA!H63</f>
        <v>760.53</v>
      </c>
      <c r="AB63" s="117">
        <f>-STOA!N63</f>
        <v>0</v>
      </c>
      <c r="AC63">
        <f t="shared" si="0"/>
        <v>23.954211171453792</v>
      </c>
      <c r="AD63">
        <f t="shared" si="1"/>
        <v>2698.1152401301138</v>
      </c>
      <c r="AE63">
        <f>'IDT-1'!B63</f>
        <v>155</v>
      </c>
      <c r="AF63" s="26"/>
      <c r="AG63">
        <f t="shared" si="2"/>
        <v>2853.1152401301138</v>
      </c>
      <c r="AI63" s="75">
        <f>PXIL!H63</f>
        <v>0</v>
      </c>
      <c r="AJ63" s="75">
        <f>PXIL!N63</f>
        <v>0</v>
      </c>
      <c r="AK63" s="75">
        <f>RTM_IEX!H63</f>
        <v>343.11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22.61027027027027</v>
      </c>
      <c r="F64">
        <f>GT_Spot!P64</f>
        <v>0</v>
      </c>
      <c r="G64">
        <f>PPCL_NG!P64</f>
        <v>33.950000000000003</v>
      </c>
      <c r="H64">
        <f>PPCL_Spot!P64</f>
        <v>6.16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975.3085955419491</v>
      </c>
      <c r="P64" s="77">
        <v>118.13</v>
      </c>
      <c r="Q64" s="77">
        <v>0</v>
      </c>
      <c r="R64" s="80">
        <v>38.5</v>
      </c>
      <c r="S64" s="80">
        <v>0</v>
      </c>
      <c r="T64" s="78">
        <f>SUMPRODUCT(LTA!F64:AJ64,LTA!F$101:AJ$101,LTA!F$103:AJ$103)</f>
        <v>238.21999999999997</v>
      </c>
      <c r="U64" s="78">
        <f>SUMPRODUCT(LTA!F64:AJ64,LTA!F$102:AJ$102,LTA!F$103:AJ$103)</f>
        <v>62.87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38.659999999999997</v>
      </c>
      <c r="Z64" s="75">
        <f>IEX!N64</f>
        <v>0</v>
      </c>
      <c r="AA64" s="117">
        <f>STOA!H64</f>
        <v>760.53</v>
      </c>
      <c r="AB64" s="117">
        <f>-STOA!N64</f>
        <v>0</v>
      </c>
      <c r="AC64">
        <f t="shared" si="0"/>
        <v>24.176494019147533</v>
      </c>
      <c r="AD64">
        <f t="shared" si="1"/>
        <v>2723.1523717930722</v>
      </c>
      <c r="AE64">
        <f>'IDT-1'!B64</f>
        <v>150</v>
      </c>
      <c r="AF64" s="26"/>
      <c r="AG64">
        <f t="shared" si="2"/>
        <v>2873.1523717930722</v>
      </c>
      <c r="AI64" s="75">
        <f>PXIL!H64</f>
        <v>0</v>
      </c>
      <c r="AJ64" s="75">
        <f>PXIL!N64</f>
        <v>0</v>
      </c>
      <c r="AK64" s="75">
        <f>RTM_IEX!H64</f>
        <v>352.77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22.61027027027027</v>
      </c>
      <c r="F65">
        <f>GT_Spot!P65</f>
        <v>0</v>
      </c>
      <c r="G65">
        <f>PPCL_NG!P65</f>
        <v>33.950000000000003</v>
      </c>
      <c r="H65">
        <f>PPCL_Spot!P65</f>
        <v>6.16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975.16681612183459</v>
      </c>
      <c r="P65" s="77">
        <v>118.13</v>
      </c>
      <c r="Q65" s="77">
        <v>0</v>
      </c>
      <c r="R65" s="80">
        <v>38.5</v>
      </c>
      <c r="S65" s="80">
        <v>0</v>
      </c>
      <c r="T65" s="78">
        <f>SUMPRODUCT(LTA!F65:AJ65,LTA!F$101:AJ$101,LTA!F$103:AJ$103)</f>
        <v>188.84999999999997</v>
      </c>
      <c r="U65" s="78">
        <f>SUMPRODUCT(LTA!F65:AJ65,LTA!F$102:AJ$102,LTA!F$103:AJ$103)</f>
        <v>59.599999999999994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57.99</v>
      </c>
      <c r="Z65" s="75">
        <f>IEX!N65</f>
        <v>0</v>
      </c>
      <c r="AA65" s="117">
        <f>STOA!H65</f>
        <v>753.53</v>
      </c>
      <c r="AB65" s="117">
        <f>-STOA!N65</f>
        <v>0</v>
      </c>
      <c r="AC65">
        <f t="shared" si="0"/>
        <v>23.344262360250521</v>
      </c>
      <c r="AD65">
        <f t="shared" si="1"/>
        <v>2629.4128240318541</v>
      </c>
      <c r="AE65">
        <f>'IDT-1'!B65</f>
        <v>145</v>
      </c>
      <c r="AF65" s="26"/>
      <c r="AG65">
        <f t="shared" si="2"/>
        <v>2774.4128240318541</v>
      </c>
      <c r="AI65" s="75">
        <f>PXIL!H65</f>
        <v>0</v>
      </c>
      <c r="AJ65" s="75">
        <f>PXIL!N65</f>
        <v>0</v>
      </c>
      <c r="AK65" s="75">
        <f>RTM_IEX!H65</f>
        <v>298.64999999999998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22.61027027027027</v>
      </c>
      <c r="F66">
        <f>GT_Spot!P66</f>
        <v>0</v>
      </c>
      <c r="G66">
        <f>PPCL_NG!P66</f>
        <v>33.950000000000003</v>
      </c>
      <c r="H66">
        <f>PPCL_Spot!P66</f>
        <v>6.16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975.16681612183459</v>
      </c>
      <c r="P66" s="77">
        <v>118.13</v>
      </c>
      <c r="Q66" s="77">
        <v>0</v>
      </c>
      <c r="R66" s="80">
        <v>38.5</v>
      </c>
      <c r="S66" s="80">
        <v>0</v>
      </c>
      <c r="T66" s="78">
        <f>SUMPRODUCT(LTA!F66:AJ66,LTA!F$101:AJ$101,LTA!F$103:AJ$103)</f>
        <v>168.51</v>
      </c>
      <c r="U66" s="78">
        <f>SUMPRODUCT(LTA!F66:AJ66,LTA!F$102:AJ$102,LTA!F$103:AJ$103)</f>
        <v>60.61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77.319999999999993</v>
      </c>
      <c r="Z66" s="75">
        <f>IEX!N66</f>
        <v>0</v>
      </c>
      <c r="AA66" s="117">
        <f>STOA!H66</f>
        <v>747.93</v>
      </c>
      <c r="AB66" s="117">
        <f>-STOA!N66</f>
        <v>0</v>
      </c>
      <c r="AC66">
        <f t="shared" si="0"/>
        <v>23.192990360250523</v>
      </c>
      <c r="AD66">
        <f t="shared" si="1"/>
        <v>2612.3740960318542</v>
      </c>
      <c r="AE66">
        <f>'IDT-1'!B66</f>
        <v>140</v>
      </c>
      <c r="AF66" s="26"/>
      <c r="AG66">
        <f t="shared" si="2"/>
        <v>2752.3740960318542</v>
      </c>
      <c r="AI66" s="75">
        <f>PXIL!H66</f>
        <v>0</v>
      </c>
      <c r="AJ66" s="75">
        <f>PXIL!N66</f>
        <v>0</v>
      </c>
      <c r="AK66" s="75">
        <f>RTM_IEX!H66</f>
        <v>287.06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22.61027027027027</v>
      </c>
      <c r="F67">
        <f>GT_Spot!P67</f>
        <v>0</v>
      </c>
      <c r="G67">
        <f>PPCL_NG!P67</f>
        <v>33.950000000000003</v>
      </c>
      <c r="H67">
        <f>PPCL_Spot!P67</f>
        <v>6.16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977.94880253374276</v>
      </c>
      <c r="P67" s="77">
        <v>118.13</v>
      </c>
      <c r="Q67" s="77">
        <v>0</v>
      </c>
      <c r="R67" s="80">
        <v>38.5</v>
      </c>
      <c r="S67" s="80">
        <v>0</v>
      </c>
      <c r="T67" s="78">
        <f>SUMPRODUCT(LTA!F67:AJ67,LTA!F$101:AJ$101,LTA!F$103:AJ$103)</f>
        <v>151.17000000000002</v>
      </c>
      <c r="U67" s="78">
        <f>SUMPRODUCT(LTA!F67:AJ67,LTA!F$102:AJ$102,LTA!F$103:AJ$103)</f>
        <v>61.11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207.8</v>
      </c>
      <c r="Z67" s="75">
        <f>IEX!N67</f>
        <v>0</v>
      </c>
      <c r="AA67" s="117">
        <f>STOA!H67</f>
        <v>627.20000000000005</v>
      </c>
      <c r="AB67" s="117">
        <f>-STOA!N67</f>
        <v>0</v>
      </c>
      <c r="AC67">
        <f t="shared" si="0"/>
        <v>24.481767840675314</v>
      </c>
      <c r="AD67">
        <f t="shared" si="1"/>
        <v>2757.5373049633376</v>
      </c>
      <c r="AE67">
        <f>'IDT-1'!B67</f>
        <v>130</v>
      </c>
      <c r="AF67" s="26"/>
      <c r="AG67">
        <f t="shared" si="2"/>
        <v>2887.5373049633376</v>
      </c>
      <c r="AI67" s="75">
        <f>PXIL!H67</f>
        <v>0</v>
      </c>
      <c r="AJ67" s="75">
        <f>PXIL!N67</f>
        <v>0</v>
      </c>
      <c r="AK67" s="75">
        <f>RTM_IEX!H67</f>
        <v>437.82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22.590574912891984</v>
      </c>
      <c r="F68">
        <f>GT_Spot!P68</f>
        <v>0</v>
      </c>
      <c r="G68">
        <f>PPCL_NG!P68</f>
        <v>33.950000000000003</v>
      </c>
      <c r="H68">
        <f>PPCL_Spot!P68</f>
        <v>6.16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977.94828437705519</v>
      </c>
      <c r="P68" s="77">
        <v>118.13</v>
      </c>
      <c r="Q68" s="77">
        <v>0</v>
      </c>
      <c r="R68" s="80">
        <v>38.5</v>
      </c>
      <c r="S68" s="80">
        <v>0</v>
      </c>
      <c r="T68" s="78">
        <f>SUMPRODUCT(LTA!F68:AJ68,LTA!F$101:AJ$101,LTA!F$103:AJ$103)</f>
        <v>137.06</v>
      </c>
      <c r="U68" s="78">
        <f>SUMPRODUCT(LTA!F68:AJ68,LTA!F$102:AJ$102,LTA!F$103:AJ$103)</f>
        <v>62.5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200.07</v>
      </c>
      <c r="Z68" s="75">
        <f>IEX!N68</f>
        <v>0</v>
      </c>
      <c r="AA68" s="117">
        <f>STOA!H68</f>
        <v>627.20000000000005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23.859341961751536</v>
      </c>
      <c r="AD68">
        <f t="shared" ref="AD68:AD98" si="4">SUM(B68:AB68,AI68:AR68)-AC68</f>
        <v>2687.4295173281957</v>
      </c>
      <c r="AE68">
        <f>'IDT-1'!B68</f>
        <v>120</v>
      </c>
      <c r="AF68" s="26"/>
      <c r="AG68">
        <f t="shared" ref="AG68:AG98" si="5">SUM(AD68:AF68)+AT68</f>
        <v>2807.4295173281957</v>
      </c>
      <c r="AI68" s="75">
        <f>PXIL!H68</f>
        <v>0</v>
      </c>
      <c r="AJ68" s="75">
        <f>PXIL!N68</f>
        <v>0</v>
      </c>
      <c r="AK68" s="75">
        <f>RTM_IEX!H68</f>
        <v>387.56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22.590574912891984</v>
      </c>
      <c r="F69">
        <f>GT_Spot!P69</f>
        <v>0</v>
      </c>
      <c r="G69">
        <f>PPCL_NG!P69</f>
        <v>33.950000000000003</v>
      </c>
      <c r="H69">
        <f>PPCL_Spot!P69</f>
        <v>6.16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977.95004663765724</v>
      </c>
      <c r="P69" s="77">
        <v>118.13</v>
      </c>
      <c r="Q69" s="77">
        <v>0</v>
      </c>
      <c r="R69" s="80">
        <v>32.61</v>
      </c>
      <c r="S69" s="80">
        <v>0</v>
      </c>
      <c r="T69" s="78">
        <f>SUMPRODUCT(LTA!F69:AJ69,LTA!F$101:AJ$101,LTA!F$103:AJ$103)</f>
        <v>120.22000000000001</v>
      </c>
      <c r="U69" s="78">
        <f>SUMPRODUCT(LTA!F69:AJ69,LTA!F$102:AJ$102,LTA!F$103:AJ$103)</f>
        <v>63.9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254.19</v>
      </c>
      <c r="Z69" s="75">
        <f>IEX!N69</f>
        <v>0</v>
      </c>
      <c r="AA69" s="117">
        <f>STOA!H69</f>
        <v>623.70000000000005</v>
      </c>
      <c r="AB69" s="117">
        <f>-STOA!N69</f>
        <v>0</v>
      </c>
      <c r="AC69">
        <f t="shared" si="3"/>
        <v>22.875341469644837</v>
      </c>
      <c r="AD69">
        <f t="shared" si="4"/>
        <v>2576.5952800809046</v>
      </c>
      <c r="AE69">
        <f>'IDT-1'!B69</f>
        <v>110</v>
      </c>
      <c r="AF69" s="26"/>
      <c r="AG69">
        <f t="shared" si="5"/>
        <v>2686.5952800809046</v>
      </c>
      <c r="AI69" s="75">
        <f>PXIL!H69</f>
        <v>0</v>
      </c>
      <c r="AJ69" s="75">
        <f>PXIL!N69</f>
        <v>0</v>
      </c>
      <c r="AK69" s="75">
        <f>RTM_IEX!H69</f>
        <v>246.45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22.590574912891984</v>
      </c>
      <c r="F70">
        <f>GT_Spot!P70</f>
        <v>0</v>
      </c>
      <c r="G70">
        <f>PPCL_NG!P70</f>
        <v>33.950000000000003</v>
      </c>
      <c r="H70">
        <f>PPCL_Spot!P70</f>
        <v>6.16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977.94899467288462</v>
      </c>
      <c r="P70" s="77">
        <v>118.13</v>
      </c>
      <c r="Q70" s="77">
        <v>0</v>
      </c>
      <c r="R70" s="80">
        <v>27.77</v>
      </c>
      <c r="S70" s="80">
        <v>0</v>
      </c>
      <c r="T70" s="78">
        <f>SUMPRODUCT(LTA!F70:AJ70,LTA!F$101:AJ$101,LTA!F$103:AJ$103)</f>
        <v>100.36</v>
      </c>
      <c r="U70" s="78">
        <f>SUMPRODUCT(LTA!F70:AJ70,LTA!F$102:AJ$102,LTA!F$103:AJ$103)</f>
        <v>65.27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301.55</v>
      </c>
      <c r="Z70" s="75">
        <f>IEX!N70</f>
        <v>0</v>
      </c>
      <c r="AA70" s="117">
        <f>STOA!H70</f>
        <v>620.20000000000005</v>
      </c>
      <c r="AB70" s="117">
        <f>-STOA!N70</f>
        <v>0</v>
      </c>
      <c r="AC70">
        <f t="shared" si="3"/>
        <v>22.783812212354832</v>
      </c>
      <c r="AD70">
        <f t="shared" si="4"/>
        <v>2566.2857573734213</v>
      </c>
      <c r="AE70">
        <f>'IDT-1'!B70</f>
        <v>105</v>
      </c>
      <c r="AF70" s="26"/>
      <c r="AG70">
        <f t="shared" si="5"/>
        <v>2671.2857573734213</v>
      </c>
      <c r="AI70" s="75">
        <f>PXIL!H70</f>
        <v>0</v>
      </c>
      <c r="AJ70" s="75">
        <f>PXIL!N70</f>
        <v>0</v>
      </c>
      <c r="AK70" s="75">
        <f>RTM_IEX!H70</f>
        <v>215.52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22.590574912891984</v>
      </c>
      <c r="F71">
        <f>GT_Spot!P71</f>
        <v>0</v>
      </c>
      <c r="G71">
        <f>PPCL_NG!P71</f>
        <v>33.950000000000003</v>
      </c>
      <c r="H71">
        <f>PPCL_Spot!P71</f>
        <v>6.0776624375240296</v>
      </c>
      <c r="I71">
        <f>Bawana_NG!P71</f>
        <v>149.62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983.35376360165708</v>
      </c>
      <c r="P71" s="77">
        <v>118.13</v>
      </c>
      <c r="Q71" s="77">
        <v>0</v>
      </c>
      <c r="R71" s="80">
        <v>23.903785239151095</v>
      </c>
      <c r="S71" s="80">
        <v>0</v>
      </c>
      <c r="T71" s="78">
        <f>SUMPRODUCT(LTA!F71:AJ71,LTA!F$101:AJ$101,LTA!F$103:AJ$103)</f>
        <v>88.22</v>
      </c>
      <c r="U71" s="78">
        <f>SUMPRODUCT(LTA!F71:AJ71,LTA!F$102:AJ$102,LTA!F$103:AJ$103)</f>
        <v>72.03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337.31</v>
      </c>
      <c r="Z71" s="75">
        <f>IEX!N71</f>
        <v>0</v>
      </c>
      <c r="AA71" s="117">
        <f>STOA!H71</f>
        <v>611.86000000000013</v>
      </c>
      <c r="AB71" s="117">
        <f>-STOA!N71</f>
        <v>0</v>
      </c>
      <c r="AC71">
        <f t="shared" si="3"/>
        <v>23.694226918482773</v>
      </c>
      <c r="AD71">
        <f t="shared" si="4"/>
        <v>2668.8315592727413</v>
      </c>
      <c r="AE71">
        <f>'IDT-1'!B71</f>
        <v>95</v>
      </c>
      <c r="AF71" s="26"/>
      <c r="AG71">
        <f t="shared" si="5"/>
        <v>2763.8315592727413</v>
      </c>
      <c r="AI71" s="75">
        <f>PXIL!H71</f>
        <v>0</v>
      </c>
      <c r="AJ71" s="75">
        <f>PXIL!N71</f>
        <v>0</v>
      </c>
      <c r="AK71" s="75">
        <f>RTM_IEX!H71</f>
        <v>245.48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22.61027027027027</v>
      </c>
      <c r="F72">
        <f>GT_Spot!P72</f>
        <v>0</v>
      </c>
      <c r="G72">
        <f>PPCL_NG!P72</f>
        <v>33.950000000000003</v>
      </c>
      <c r="H72">
        <f>PPCL_Spot!P72</f>
        <v>6.0776624375240296</v>
      </c>
      <c r="I72">
        <f>Bawana_NG!P72</f>
        <v>149.62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987.9581356861396</v>
      </c>
      <c r="P72" s="77">
        <v>118.13</v>
      </c>
      <c r="Q72" s="77">
        <v>0</v>
      </c>
      <c r="R72" s="80">
        <v>21.799999999999997</v>
      </c>
      <c r="S72" s="80">
        <v>0</v>
      </c>
      <c r="T72" s="78">
        <f>SUMPRODUCT(LTA!F72:AJ72,LTA!F$101:AJ$101,LTA!F$103:AJ$103)</f>
        <v>78.81</v>
      </c>
      <c r="U72" s="78">
        <f>SUMPRODUCT(LTA!F72:AJ72,LTA!F$102:AJ$102,LTA!F$103:AJ$103)</f>
        <v>73.33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330.54</v>
      </c>
      <c r="Z72" s="75">
        <f>IEX!N72</f>
        <v>0</v>
      </c>
      <c r="AA72" s="117">
        <f>STOA!H72</f>
        <v>604.86000000000013</v>
      </c>
      <c r="AB72" s="117">
        <f>-STOA!N72</f>
        <v>0</v>
      </c>
      <c r="AC72">
        <f t="shared" si="3"/>
        <v>23.515413401866621</v>
      </c>
      <c r="AD72">
        <f t="shared" si="4"/>
        <v>2648.6906549920673</v>
      </c>
      <c r="AE72">
        <f>'IDT-1'!B72</f>
        <v>95</v>
      </c>
      <c r="AF72" s="26"/>
      <c r="AG72">
        <f t="shared" si="5"/>
        <v>2743.6906549920673</v>
      </c>
      <c r="AI72" s="75">
        <f>PXIL!H72</f>
        <v>0</v>
      </c>
      <c r="AJ72" s="75">
        <f>PXIL!N72</f>
        <v>0</v>
      </c>
      <c r="AK72" s="75">
        <f>RTM_IEX!H72</f>
        <v>244.52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22.61027027027027</v>
      </c>
      <c r="F73">
        <f>GT_Spot!P73</f>
        <v>0</v>
      </c>
      <c r="G73">
        <f>PPCL_NG!P73</f>
        <v>33.950000000000003</v>
      </c>
      <c r="H73">
        <f>PPCL_Spot!P73</f>
        <v>6.0776624375240296</v>
      </c>
      <c r="I73">
        <f>Bawana_NG!P73</f>
        <v>149.62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987.3127929816086</v>
      </c>
      <c r="P73" s="77">
        <v>118.13</v>
      </c>
      <c r="Q73" s="77">
        <v>0</v>
      </c>
      <c r="R73" s="80">
        <v>18.170000000000002</v>
      </c>
      <c r="S73" s="80">
        <v>0</v>
      </c>
      <c r="T73" s="78">
        <f>SUMPRODUCT(LTA!F73:AJ73,LTA!F$101:AJ$101,LTA!F$103:AJ$103)</f>
        <v>63.959999999999994</v>
      </c>
      <c r="U73" s="78">
        <f>SUMPRODUCT(LTA!F73:AJ73,LTA!F$102:AJ$102,LTA!F$103:AJ$103)</f>
        <v>66.680000000000007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361.47</v>
      </c>
      <c r="Z73" s="75">
        <f>IEX!N73</f>
        <v>0</v>
      </c>
      <c r="AA73" s="117">
        <f>STOA!H73</f>
        <v>602.7600000000001</v>
      </c>
      <c r="AB73" s="117">
        <f>-STOA!N73</f>
        <v>0</v>
      </c>
      <c r="AC73">
        <f t="shared" si="3"/>
        <v>23.329598386066753</v>
      </c>
      <c r="AD73">
        <f t="shared" si="4"/>
        <v>2627.7611273033367</v>
      </c>
      <c r="AE73">
        <f>'IDT-1'!B73</f>
        <v>85</v>
      </c>
      <c r="AF73" s="26"/>
      <c r="AG73">
        <f t="shared" si="5"/>
        <v>2712.7611273033367</v>
      </c>
      <c r="AI73" s="75">
        <f>PXIL!H73</f>
        <v>0</v>
      </c>
      <c r="AJ73" s="75">
        <f>PXIL!N73</f>
        <v>0</v>
      </c>
      <c r="AK73" s="75">
        <f>RTM_IEX!H73</f>
        <v>220.35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22.61027027027027</v>
      </c>
      <c r="F74">
        <f>GT_Spot!P74</f>
        <v>0</v>
      </c>
      <c r="G74">
        <f>PPCL_NG!P74</f>
        <v>33.950000000000003</v>
      </c>
      <c r="H74">
        <f>PPCL_Spot!P74</f>
        <v>6.0776624375240296</v>
      </c>
      <c r="I74">
        <f>Bawana_NG!P74</f>
        <v>149.62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995.41553951829962</v>
      </c>
      <c r="P74" s="77">
        <v>118.13</v>
      </c>
      <c r="Q74" s="77">
        <v>0</v>
      </c>
      <c r="R74" s="80">
        <v>7.6000000000000005</v>
      </c>
      <c r="S74" s="80">
        <v>0</v>
      </c>
      <c r="T74" s="78">
        <f>SUMPRODUCT(LTA!F74:AJ74,LTA!F$101:AJ$101,LTA!F$103:AJ$103)</f>
        <v>50.54</v>
      </c>
      <c r="U74" s="78">
        <f>SUMPRODUCT(LTA!F74:AJ74,LTA!F$102:AJ$102,LTA!F$103:AJ$103)</f>
        <v>67.569999999999993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356.64</v>
      </c>
      <c r="Z74" s="75">
        <f>IEX!N74</f>
        <v>0</v>
      </c>
      <c r="AA74" s="117">
        <f>STOA!H74</f>
        <v>597.86000000000013</v>
      </c>
      <c r="AB74" s="117">
        <f>-STOA!N74</f>
        <v>0</v>
      </c>
      <c r="AC74">
        <f t="shared" si="3"/>
        <v>23.197094555589629</v>
      </c>
      <c r="AD74">
        <f t="shared" si="4"/>
        <v>2612.8363776705046</v>
      </c>
      <c r="AE74">
        <f>'IDT-1'!B74</f>
        <v>75</v>
      </c>
      <c r="AF74" s="26"/>
      <c r="AG74">
        <f t="shared" si="5"/>
        <v>2687.8363776705046</v>
      </c>
      <c r="AI74" s="75">
        <f>PXIL!H74</f>
        <v>0</v>
      </c>
      <c r="AJ74" s="75">
        <f>PXIL!N74</f>
        <v>0</v>
      </c>
      <c r="AK74" s="75">
        <f>RTM_IEX!H74</f>
        <v>230.02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22.728648648648647</v>
      </c>
      <c r="F75">
        <f>GT_Spot!P75</f>
        <v>0</v>
      </c>
      <c r="G75">
        <f>PPCL_NG!P75</f>
        <v>33.950000000000003</v>
      </c>
      <c r="H75">
        <f>PPCL_Spot!P75</f>
        <v>6.0776624375240296</v>
      </c>
      <c r="I75">
        <f>Bawana_NG!P75</f>
        <v>149.62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990.87931876041478</v>
      </c>
      <c r="P75" s="77">
        <v>118.13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42.72</v>
      </c>
      <c r="U75" s="78">
        <f>SUMPRODUCT(LTA!F75:AJ75,LTA!F$102:AJ$102,LTA!F$103:AJ$103)</f>
        <v>68.290000000000006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369.21</v>
      </c>
      <c r="Z75" s="75">
        <f>IEX!N75</f>
        <v>0</v>
      </c>
      <c r="AA75" s="117">
        <f>STOA!H75</f>
        <v>594.36000000000013</v>
      </c>
      <c r="AB75" s="117">
        <f>-STOA!N75</f>
        <v>0</v>
      </c>
      <c r="AC75">
        <f t="shared" si="3"/>
        <v>21.815953542649975</v>
      </c>
      <c r="AD75">
        <f t="shared" si="4"/>
        <v>2457.269676303938</v>
      </c>
      <c r="AE75">
        <f>'IDT-1'!B75</f>
        <v>60</v>
      </c>
      <c r="AF75" s="26"/>
      <c r="AG75">
        <f t="shared" si="5"/>
        <v>2517.269676303938</v>
      </c>
      <c r="AI75" s="75">
        <f>PXIL!H75</f>
        <v>0</v>
      </c>
      <c r="AJ75" s="75">
        <f>PXIL!N75</f>
        <v>0</v>
      </c>
      <c r="AK75" s="75">
        <f>RTM_IEX!H75</f>
        <v>83.12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22.728648648648647</v>
      </c>
      <c r="F76">
        <f>GT_Spot!P76</f>
        <v>0</v>
      </c>
      <c r="G76">
        <f>PPCL_NG!P76</f>
        <v>33.950000000000003</v>
      </c>
      <c r="H76">
        <f>PPCL_Spot!P76</f>
        <v>6.0776624375240296</v>
      </c>
      <c r="I76">
        <f>Bawana_NG!P76</f>
        <v>145.17507881088778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990.8791984311606</v>
      </c>
      <c r="P76" s="77">
        <v>118.13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32.409999999999997</v>
      </c>
      <c r="U76" s="78">
        <f>SUMPRODUCT(LTA!F76:AJ76,LTA!F$102:AJ$102,LTA!F$103:AJ$103)</f>
        <v>67.31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348.9</v>
      </c>
      <c r="Z76" s="75">
        <f>IEX!N76</f>
        <v>0</v>
      </c>
      <c r="AA76" s="117">
        <f>STOA!H76</f>
        <v>590.86000000000013</v>
      </c>
      <c r="AB76" s="117">
        <f>-STOA!N76</f>
        <v>0</v>
      </c>
      <c r="AC76">
        <f t="shared" si="3"/>
        <v>21.799629177288345</v>
      </c>
      <c r="AD76">
        <f t="shared" si="4"/>
        <v>2455.4309591509327</v>
      </c>
      <c r="AE76">
        <f>'IDT-1'!B76</f>
        <v>60</v>
      </c>
      <c r="AF76" s="26"/>
      <c r="AG76">
        <f t="shared" si="5"/>
        <v>2515.4309591509327</v>
      </c>
      <c r="AI76" s="75">
        <f>PXIL!H76</f>
        <v>0</v>
      </c>
      <c r="AJ76" s="75">
        <f>PXIL!N76</f>
        <v>0</v>
      </c>
      <c r="AK76" s="75">
        <f>RTM_IEX!H76</f>
        <v>120.81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22.728648648648647</v>
      </c>
      <c r="F77">
        <f>GT_Spot!P77</f>
        <v>0</v>
      </c>
      <c r="G77">
        <f>PPCL_NG!P77</f>
        <v>33.950000000000003</v>
      </c>
      <c r="H77">
        <f>PPCL_Spot!P77</f>
        <v>6.0776624375240296</v>
      </c>
      <c r="I77">
        <f>Bawana_NG!P77</f>
        <v>145.17507881088778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989.52200419256997</v>
      </c>
      <c r="P77" s="77">
        <v>118.13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22.04</v>
      </c>
      <c r="U77" s="78">
        <f>SUMPRODUCT(LTA!F77:AJ77,LTA!F$102:AJ$102,LTA!F$103:AJ$103)</f>
        <v>59.88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588.7600000000001</v>
      </c>
      <c r="AB77" s="117">
        <f>-STOA!N77</f>
        <v>0</v>
      </c>
      <c r="AC77">
        <f t="shared" si="3"/>
        <v>20.124221867988751</v>
      </c>
      <c r="AD77">
        <f t="shared" si="4"/>
        <v>2266.7191722216421</v>
      </c>
      <c r="AE77">
        <f>'IDT-1'!B77</f>
        <v>150</v>
      </c>
      <c r="AF77" s="26"/>
      <c r="AG77">
        <f t="shared" si="5"/>
        <v>2416.7191722216421</v>
      </c>
      <c r="AI77" s="75">
        <f>PXIL!H77</f>
        <v>0</v>
      </c>
      <c r="AJ77" s="75">
        <f>PXIL!N77</f>
        <v>0</v>
      </c>
      <c r="AK77" s="75">
        <f>RTM_IEX!H77</f>
        <v>300.58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22.728648648648647</v>
      </c>
      <c r="F78">
        <f>GT_Spot!P78</f>
        <v>0</v>
      </c>
      <c r="G78">
        <f>PPCL_NG!P78</f>
        <v>33.950000000000003</v>
      </c>
      <c r="H78">
        <f>PPCL_Spot!P78</f>
        <v>6.0776624375240296</v>
      </c>
      <c r="I78">
        <f>Bawana_NG!P78</f>
        <v>145.17507881088778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996.86236741496998</v>
      </c>
      <c r="P78" s="77">
        <v>118.13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14.73</v>
      </c>
      <c r="U78" s="78">
        <f>SUMPRODUCT(LTA!F78:AJ78,LTA!F$102:AJ$102,LTA!F$103:AJ$103)</f>
        <v>59.76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599.92000000000007</v>
      </c>
      <c r="AB78" s="117">
        <f>-STOA!N78</f>
        <v>0</v>
      </c>
      <c r="AC78">
        <f t="shared" si="3"/>
        <v>19.215185064345867</v>
      </c>
      <c r="AD78">
        <f t="shared" si="4"/>
        <v>2164.3285722476844</v>
      </c>
      <c r="AE78">
        <f>'IDT-1'!B78</f>
        <v>207.88300000000001</v>
      </c>
      <c r="AF78" s="26"/>
      <c r="AG78">
        <f t="shared" si="5"/>
        <v>2372.2115722476842</v>
      </c>
      <c r="AI78" s="75">
        <f>PXIL!H78</f>
        <v>0</v>
      </c>
      <c r="AJ78" s="75">
        <f>PXIL!N78</f>
        <v>0</v>
      </c>
      <c r="AK78" s="75">
        <f>RTM_IEX!H78</f>
        <v>186.21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10.980104390543445</v>
      </c>
      <c r="F79">
        <f>GT_Spot!P79</f>
        <v>0</v>
      </c>
      <c r="G79">
        <f>PPCL_NG!P79</f>
        <v>33.950000000000003</v>
      </c>
      <c r="H79">
        <f>PPCL_Spot!P79</f>
        <v>6.0776624375240296</v>
      </c>
      <c r="I79">
        <f>Bawana_NG!P79</f>
        <v>123.16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1067.4663042914033</v>
      </c>
      <c r="P79" s="77">
        <v>118.13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9.379999999999999</v>
      </c>
      <c r="U79" s="78">
        <f>SUMPRODUCT(LTA!F79:AJ79,LTA!F$102:AJ$102,LTA!F$103:AJ$103)</f>
        <v>58.78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82.28</v>
      </c>
      <c r="Z79" s="75">
        <f>IEX!N79</f>
        <v>0</v>
      </c>
      <c r="AA79" s="117">
        <f>STOA!H79</f>
        <v>697.62</v>
      </c>
      <c r="AB79" s="117">
        <f>-STOA!N79</f>
        <v>0</v>
      </c>
      <c r="AC79">
        <f t="shared" si="3"/>
        <v>19.504355825851341</v>
      </c>
      <c r="AD79">
        <f t="shared" si="4"/>
        <v>2196.8997152936195</v>
      </c>
      <c r="AE79">
        <f>'IDT-1'!B79</f>
        <v>135</v>
      </c>
      <c r="AF79" s="26"/>
      <c r="AG79">
        <f t="shared" si="5"/>
        <v>2331.8997152936195</v>
      </c>
      <c r="AI79" s="75">
        <f>PXIL!H79</f>
        <v>0</v>
      </c>
      <c r="AJ79" s="75">
        <f>PXIL!N79</f>
        <v>0</v>
      </c>
      <c r="AK79" s="75">
        <f>RTM_IEX!H79</f>
        <v>8.58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10.835274792754069</v>
      </c>
      <c r="F80">
        <f>GT_Spot!P80</f>
        <v>0</v>
      </c>
      <c r="G80">
        <f>PPCL_NG!P80</f>
        <v>33.950000000000003</v>
      </c>
      <c r="H80">
        <f>PPCL_Spot!P80</f>
        <v>6.0776624375240296</v>
      </c>
      <c r="I80">
        <f>Bawana_NG!P80</f>
        <v>109.47555555555556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1075.0315084802035</v>
      </c>
      <c r="P80" s="77">
        <v>118.13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3.93</v>
      </c>
      <c r="U80" s="78">
        <f>SUMPRODUCT(LTA!F80:AJ80,LTA!F$102:AJ$102,LTA!F$103:AJ$103)</f>
        <v>58.03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77.510000000000005</v>
      </c>
      <c r="Z80" s="75">
        <f>IEX!N80</f>
        <v>0</v>
      </c>
      <c r="AA80" s="117">
        <f>STOA!H80</f>
        <v>695.80000000000007</v>
      </c>
      <c r="AB80" s="117">
        <f>-STOA!N80</f>
        <v>0</v>
      </c>
      <c r="AC80">
        <f t="shared" si="3"/>
        <v>19.287664011141128</v>
      </c>
      <c r="AD80">
        <f t="shared" si="4"/>
        <v>2172.492337254896</v>
      </c>
      <c r="AE80">
        <f>'IDT-1'!B80</f>
        <v>162</v>
      </c>
      <c r="AF80" s="26"/>
      <c r="AG80">
        <f t="shared" si="5"/>
        <v>2334.492337254896</v>
      </c>
      <c r="AI80" s="75">
        <f>PXIL!H80</f>
        <v>0</v>
      </c>
      <c r="AJ80" s="75">
        <f>PXIL!N80</f>
        <v>0</v>
      </c>
      <c r="AK80" s="75">
        <f>RTM_IEX!H80</f>
        <v>3.01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10.835274792754069</v>
      </c>
      <c r="F81">
        <f>GT_Spot!P81</f>
        <v>0</v>
      </c>
      <c r="G81">
        <f>PPCL_NG!P81</f>
        <v>33.950000000000003</v>
      </c>
      <c r="H81">
        <f>PPCL_Spot!P81</f>
        <v>6.0776624375240296</v>
      </c>
      <c r="I81">
        <f>Bawana_NG!P81</f>
        <v>102.72386907228145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1075.0315084802035</v>
      </c>
      <c r="P81" s="77">
        <v>118.13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1</v>
      </c>
      <c r="U81" s="78">
        <f>SUMPRODUCT(LTA!F81:AJ81,LTA!F$102:AJ$102,LTA!F$103:AJ$103)</f>
        <v>56.760000000000005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75.05</v>
      </c>
      <c r="Z81" s="75">
        <f>IEX!N81</f>
        <v>0</v>
      </c>
      <c r="AA81" s="117">
        <f>STOA!H81</f>
        <v>699.53000000000009</v>
      </c>
      <c r="AB81" s="117">
        <f>-STOA!N81</f>
        <v>0</v>
      </c>
      <c r="AC81">
        <f t="shared" si="3"/>
        <v>20.152571197529802</v>
      </c>
      <c r="AD81">
        <f t="shared" si="4"/>
        <v>2048.9357435852335</v>
      </c>
      <c r="AE81">
        <f>'IDT-1'!B81</f>
        <v>194</v>
      </c>
      <c r="AF81" s="26"/>
      <c r="AG81">
        <f t="shared" si="5"/>
        <v>2242.9357435852335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-110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10.980104390543445</v>
      </c>
      <c r="F82">
        <f>GT_Spot!P82</f>
        <v>0</v>
      </c>
      <c r="G82">
        <f>PPCL_NG!P82</f>
        <v>33.950000000000003</v>
      </c>
      <c r="H82">
        <f>PPCL_Spot!P82</f>
        <v>6.0776624375240296</v>
      </c>
      <c r="I82">
        <f>Bawana_NG!P82</f>
        <v>115.56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1023.5118982522478</v>
      </c>
      <c r="P82" s="77">
        <v>118.13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0.04</v>
      </c>
      <c r="U82" s="78">
        <f>SUMPRODUCT(LTA!F82:AJ82,LTA!F$102:AJ$102,LTA!F$103:AJ$103)</f>
        <v>56.79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67.27</v>
      </c>
      <c r="Z82" s="75">
        <f>IEX!N82</f>
        <v>0</v>
      </c>
      <c r="AA82" s="117">
        <f>STOA!H82</f>
        <v>708.82</v>
      </c>
      <c r="AB82" s="117">
        <f>-STOA!N82</f>
        <v>0</v>
      </c>
      <c r="AC82">
        <f t="shared" si="3"/>
        <v>18.930722327928727</v>
      </c>
      <c r="AD82">
        <f t="shared" si="4"/>
        <v>2112.1989427523863</v>
      </c>
      <c r="AE82">
        <f>'IDT-1'!B82</f>
        <v>232</v>
      </c>
      <c r="AF82" s="26"/>
      <c r="AG82">
        <f t="shared" si="5"/>
        <v>2344.1989427523863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10.980104390543445</v>
      </c>
      <c r="F83">
        <f>GT_Spot!P83</f>
        <v>0</v>
      </c>
      <c r="G83">
        <f>PPCL_NG!P83</f>
        <v>33.950000000000003</v>
      </c>
      <c r="H83">
        <f>PPCL_Spot!P83</f>
        <v>6.0776624375240296</v>
      </c>
      <c r="I83">
        <f>Bawana_NG!P83</f>
        <v>114.87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1025.3711504362479</v>
      </c>
      <c r="P83" s="77">
        <v>118.13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49.57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14.39</v>
      </c>
      <c r="Z83" s="75">
        <f>IEX!N83</f>
        <v>0</v>
      </c>
      <c r="AA83" s="117">
        <f>STOA!H83</f>
        <v>796.57999999999993</v>
      </c>
      <c r="AB83" s="117">
        <f>-STOA!N83</f>
        <v>0</v>
      </c>
      <c r="AC83">
        <f t="shared" si="3"/>
        <v>19.147558471925976</v>
      </c>
      <c r="AD83">
        <f t="shared" si="4"/>
        <v>2156.7113587923895</v>
      </c>
      <c r="AE83">
        <f>'IDT-1'!B83</f>
        <v>234</v>
      </c>
      <c r="AF83" s="26"/>
      <c r="AG83">
        <f t="shared" si="5"/>
        <v>2430.4513587923893</v>
      </c>
      <c r="AI83" s="75">
        <f>PXIL!H83</f>
        <v>0</v>
      </c>
      <c r="AJ83" s="75">
        <f>PXIL!N83</f>
        <v>0</v>
      </c>
      <c r="AK83" s="75">
        <f>RTM_IEX!H83</f>
        <v>5.94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39.74</v>
      </c>
      <c r="AU83">
        <v>81</v>
      </c>
    </row>
    <row r="84" spans="1:47">
      <c r="A84" t="s">
        <v>126</v>
      </c>
      <c r="E84">
        <f>GT_NG!P84</f>
        <v>10.980104390543445</v>
      </c>
      <c r="F84">
        <f>GT_Spot!P84</f>
        <v>0</v>
      </c>
      <c r="G84">
        <f>PPCL_NG!P84</f>
        <v>33.950000000000003</v>
      </c>
      <c r="H84">
        <f>PPCL_Spot!P84</f>
        <v>6.0776624375240296</v>
      </c>
      <c r="I84">
        <f>Bawana_NG!P84</f>
        <v>114.21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1025.3711504362479</v>
      </c>
      <c r="P84" s="77">
        <v>118.13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51.510000000000005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11.56</v>
      </c>
      <c r="Z84" s="75">
        <f>IEX!N84</f>
        <v>0</v>
      </c>
      <c r="AA84" s="117">
        <f>STOA!H84</f>
        <v>801.41000000000008</v>
      </c>
      <c r="AB84" s="117">
        <f>-STOA!N84</f>
        <v>0</v>
      </c>
      <c r="AC84">
        <f t="shared" si="3"/>
        <v>19.181790471925975</v>
      </c>
      <c r="AD84">
        <f t="shared" si="4"/>
        <v>2160.5671267923894</v>
      </c>
      <c r="AE84">
        <f>'IDT-1'!B84</f>
        <v>277</v>
      </c>
      <c r="AF84" s="26"/>
      <c r="AG84">
        <f t="shared" si="5"/>
        <v>2477.3071267923892</v>
      </c>
      <c r="AI84" s="75">
        <f>PXIL!H84</f>
        <v>0</v>
      </c>
      <c r="AJ84" s="75">
        <f>PXIL!N84</f>
        <v>0</v>
      </c>
      <c r="AK84" s="75">
        <f>RTM_IEX!H84</f>
        <v>6.55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39.74</v>
      </c>
      <c r="AU84">
        <v>82</v>
      </c>
    </row>
    <row r="85" spans="1:47">
      <c r="A85" t="s">
        <v>127</v>
      </c>
      <c r="E85">
        <f>GT_NG!P85</f>
        <v>10.980104390543445</v>
      </c>
      <c r="F85">
        <f>GT_Spot!P85</f>
        <v>0</v>
      </c>
      <c r="G85">
        <f>PPCL_NG!P85</f>
        <v>33.950000000000003</v>
      </c>
      <c r="H85">
        <f>PPCL_Spot!P85</f>
        <v>4.68</v>
      </c>
      <c r="I85">
        <f>Bawana_NG!P85</f>
        <v>112.72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1019.6630258666518</v>
      </c>
      <c r="P85" s="77">
        <v>118.13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53.230000000000004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19.670000000000002</v>
      </c>
      <c r="Z85" s="75">
        <f>IEX!N85</f>
        <v>0</v>
      </c>
      <c r="AA85" s="117">
        <f>STOA!H85</f>
        <v>803.33999999999992</v>
      </c>
      <c r="AB85" s="117">
        <f>-STOA!N85</f>
        <v>0</v>
      </c>
      <c r="AC85">
        <f t="shared" si="3"/>
        <v>19.578355546263314</v>
      </c>
      <c r="AD85">
        <f t="shared" si="4"/>
        <v>2205.2347747109311</v>
      </c>
      <c r="AE85">
        <f>'IDT-1'!B85</f>
        <v>299.18299999999999</v>
      </c>
      <c r="AF85" s="26"/>
      <c r="AG85">
        <f t="shared" si="5"/>
        <v>2544.1577747109309</v>
      </c>
      <c r="AI85" s="75">
        <f>PXIL!H85</f>
        <v>0</v>
      </c>
      <c r="AJ85" s="75">
        <f>PXIL!N85</f>
        <v>0</v>
      </c>
      <c r="AK85" s="75">
        <f>RTM_IEX!H85</f>
        <v>48.45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39.74</v>
      </c>
      <c r="AU85">
        <v>83</v>
      </c>
    </row>
    <row r="86" spans="1:47">
      <c r="A86" t="s">
        <v>128</v>
      </c>
      <c r="E86">
        <f>GT_NG!P86</f>
        <v>11.3134684147795</v>
      </c>
      <c r="F86">
        <f>GT_Spot!P86</f>
        <v>0</v>
      </c>
      <c r="G86">
        <f>PPCL_NG!P86</f>
        <v>33.950000000000003</v>
      </c>
      <c r="H86">
        <f>PPCL_Spot!P86</f>
        <v>6.0776624375240296</v>
      </c>
      <c r="I86">
        <f>Bawana_NG!P86</f>
        <v>115.21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1018.0419105578518</v>
      </c>
      <c r="P86" s="77">
        <v>118.13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48.85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80.94</v>
      </c>
      <c r="Z86" s="75">
        <f>IEX!N86</f>
        <v>0</v>
      </c>
      <c r="AA86" s="117">
        <f>STOA!H86</f>
        <v>813.01</v>
      </c>
      <c r="AB86" s="117">
        <f>-STOA!N86</f>
        <v>0</v>
      </c>
      <c r="AC86">
        <f t="shared" si="3"/>
        <v>20.456682764409365</v>
      </c>
      <c r="AD86">
        <f t="shared" si="4"/>
        <v>2304.1663586457457</v>
      </c>
      <c r="AE86">
        <f>'IDT-1'!B86</f>
        <v>233.62899999999999</v>
      </c>
      <c r="AF86" s="26"/>
      <c r="AG86">
        <f t="shared" si="5"/>
        <v>2577.5353586457454</v>
      </c>
      <c r="AI86" s="75">
        <f>PXIL!H86</f>
        <v>0</v>
      </c>
      <c r="AJ86" s="75">
        <f>PXIL!N86</f>
        <v>0</v>
      </c>
      <c r="AK86" s="75">
        <f>RTM_IEX!H86</f>
        <v>79.099999999999994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39.74</v>
      </c>
      <c r="AU86">
        <v>84</v>
      </c>
    </row>
    <row r="87" spans="1:47">
      <c r="A87" t="s">
        <v>129</v>
      </c>
      <c r="E87">
        <f>GT_NG!P87</f>
        <v>11.3134684147795</v>
      </c>
      <c r="F87">
        <f>GT_Spot!P87</f>
        <v>0</v>
      </c>
      <c r="G87">
        <f>PPCL_NG!P87</f>
        <v>33.950000000000003</v>
      </c>
      <c r="H87">
        <f>PPCL_Spot!P87</f>
        <v>6.0776624375240296</v>
      </c>
      <c r="I87">
        <f>Bawana_NG!P87</f>
        <v>114.21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1001.5859437241702</v>
      </c>
      <c r="P87" s="77">
        <v>118.13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49.089999999999996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27.78</v>
      </c>
      <c r="Z87" s="75">
        <f>IEX!N87</f>
        <v>0</v>
      </c>
      <c r="AA87" s="117">
        <f>STOA!H87</f>
        <v>919.25</v>
      </c>
      <c r="AB87" s="117">
        <f>-STOA!N87</f>
        <v>0</v>
      </c>
      <c r="AC87">
        <f t="shared" si="3"/>
        <v>20.71763825627297</v>
      </c>
      <c r="AD87">
        <f t="shared" si="4"/>
        <v>2333.5594363202003</v>
      </c>
      <c r="AE87">
        <f>'IDT-1'!B87</f>
        <v>238.18600000000001</v>
      </c>
      <c r="AF87" s="26"/>
      <c r="AG87">
        <f t="shared" si="5"/>
        <v>2611.4854363202003</v>
      </c>
      <c r="AI87" s="75">
        <f>PXIL!H87</f>
        <v>0</v>
      </c>
      <c r="AJ87" s="75">
        <f>PXIL!N87</f>
        <v>0</v>
      </c>
      <c r="AK87" s="75">
        <f>RTM_IEX!H87</f>
        <v>72.89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39.74</v>
      </c>
      <c r="AU87">
        <v>85</v>
      </c>
    </row>
    <row r="88" spans="1:47">
      <c r="A88" t="s">
        <v>130</v>
      </c>
      <c r="E88">
        <f>GT_NG!P88</f>
        <v>11.3134684147795</v>
      </c>
      <c r="F88">
        <f>GT_Spot!P88</f>
        <v>0</v>
      </c>
      <c r="G88">
        <f>PPCL_NG!P88</f>
        <v>33.950000000000003</v>
      </c>
      <c r="H88">
        <f>PPCL_Spot!P88</f>
        <v>6.0776624375240296</v>
      </c>
      <c r="I88">
        <f>Bawana_NG!P88</f>
        <v>114.21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1001.5859437241702</v>
      </c>
      <c r="P88" s="77">
        <v>118.13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49.29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79.23</v>
      </c>
      <c r="Z88" s="75">
        <f>IEX!N88</f>
        <v>0</v>
      </c>
      <c r="AA88" s="117">
        <f>STOA!H88</f>
        <v>933.75</v>
      </c>
      <c r="AB88" s="117">
        <f>-STOA!N88</f>
        <v>0</v>
      </c>
      <c r="AC88">
        <f t="shared" si="3"/>
        <v>21.814998256272968</v>
      </c>
      <c r="AD88">
        <f t="shared" si="4"/>
        <v>2457.1620763202004</v>
      </c>
      <c r="AE88">
        <f>'IDT-1'!B88</f>
        <v>169.346</v>
      </c>
      <c r="AF88" s="26"/>
      <c r="AG88">
        <f t="shared" si="5"/>
        <v>2666.2480763202002</v>
      </c>
      <c r="AI88" s="75">
        <f>PXIL!H88</f>
        <v>0</v>
      </c>
      <c r="AJ88" s="75">
        <f>PXIL!N88</f>
        <v>0</v>
      </c>
      <c r="AK88" s="75">
        <f>RTM_IEX!H88</f>
        <v>131.44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39.74</v>
      </c>
      <c r="AU88">
        <v>86</v>
      </c>
    </row>
    <row r="89" spans="1:47">
      <c r="A89" t="s">
        <v>131</v>
      </c>
      <c r="E89">
        <f>GT_NG!P89</f>
        <v>11.3134684147795</v>
      </c>
      <c r="F89">
        <f>GT_Spot!P89</f>
        <v>0</v>
      </c>
      <c r="G89">
        <f>PPCL_NG!P89</f>
        <v>33.950000000000003</v>
      </c>
      <c r="H89">
        <f>PPCL_Spot!P89</f>
        <v>6.0776624375240296</v>
      </c>
      <c r="I89">
        <f>Bawana_NG!P89</f>
        <v>114.53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1001.5859437241702</v>
      </c>
      <c r="P89" s="77">
        <v>118.13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34.57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111.15</v>
      </c>
      <c r="Z89" s="75">
        <f>IEX!N89</f>
        <v>0</v>
      </c>
      <c r="AA89" s="117">
        <f>STOA!H89</f>
        <v>943.42000000000007</v>
      </c>
      <c r="AB89" s="117">
        <f>-STOA!N89</f>
        <v>0</v>
      </c>
      <c r="AC89">
        <f t="shared" si="3"/>
        <v>22.072838256272966</v>
      </c>
      <c r="AD89">
        <f t="shared" si="4"/>
        <v>2486.2042363202008</v>
      </c>
      <c r="AE89">
        <f>'IDT-1'!B89</f>
        <v>137.696</v>
      </c>
      <c r="AF89" s="26"/>
      <c r="AG89">
        <f t="shared" si="5"/>
        <v>2663.6402363202005</v>
      </c>
      <c r="AI89" s="75">
        <f>PXIL!H89</f>
        <v>0</v>
      </c>
      <c r="AJ89" s="75">
        <f>PXIL!N89</f>
        <v>0</v>
      </c>
      <c r="AK89" s="75">
        <f>RTM_IEX!H89</f>
        <v>133.55000000000001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39.74</v>
      </c>
      <c r="AU89">
        <v>87</v>
      </c>
    </row>
    <row r="90" spans="1:47">
      <c r="A90" t="s">
        <v>132</v>
      </c>
      <c r="E90">
        <f>GT_NG!P90</f>
        <v>11.3134684147795</v>
      </c>
      <c r="F90">
        <f>GT_Spot!P90</f>
        <v>0</v>
      </c>
      <c r="G90">
        <f>PPCL_NG!P90</f>
        <v>33.950000000000003</v>
      </c>
      <c r="H90">
        <f>PPCL_Spot!P90</f>
        <v>6.78</v>
      </c>
      <c r="I90">
        <f>Bawana_NG!P90</f>
        <v>114.53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1001.5859437241702</v>
      </c>
      <c r="P90" s="77">
        <v>118.13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34.590000000000003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172.94</v>
      </c>
      <c r="Z90" s="75">
        <f>IEX!N90</f>
        <v>0</v>
      </c>
      <c r="AA90" s="117">
        <f>STOA!H90</f>
        <v>948.25</v>
      </c>
      <c r="AB90" s="117">
        <f>-STOA!N90</f>
        <v>0</v>
      </c>
      <c r="AC90">
        <f t="shared" si="3"/>
        <v>22.977674826822756</v>
      </c>
      <c r="AD90">
        <f t="shared" si="4"/>
        <v>2588.1217373121272</v>
      </c>
      <c r="AE90">
        <f>'IDT-1'!B90</f>
        <v>90.085999999999999</v>
      </c>
      <c r="AF90" s="26"/>
      <c r="AG90">
        <f t="shared" si="5"/>
        <v>2717.9477373121267</v>
      </c>
      <c r="AI90" s="75">
        <f>PXIL!H90</f>
        <v>0</v>
      </c>
      <c r="AJ90" s="75">
        <f>PXIL!N90</f>
        <v>0</v>
      </c>
      <c r="AK90" s="75">
        <f>RTM_IEX!H90</f>
        <v>169.03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39.74</v>
      </c>
      <c r="AU90">
        <v>88</v>
      </c>
    </row>
    <row r="91" spans="1:47">
      <c r="A91" t="s">
        <v>133</v>
      </c>
      <c r="E91">
        <f>GT_NG!P91</f>
        <v>11.3134684147795</v>
      </c>
      <c r="F91">
        <f>GT_Spot!P91</f>
        <v>0</v>
      </c>
      <c r="G91">
        <f>PPCL_NG!P91</f>
        <v>33.950000000000003</v>
      </c>
      <c r="H91">
        <f>PPCL_Spot!P91</f>
        <v>5.1417730251810969</v>
      </c>
      <c r="I91">
        <f>Bawana_NG!P91</f>
        <v>114.35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1006.3694257899544</v>
      </c>
      <c r="P91" s="77">
        <v>118.13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34.880000000000003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106.24</v>
      </c>
      <c r="Z91" s="75">
        <f>IEX!N91</f>
        <v>0</v>
      </c>
      <c r="AA91" s="117">
        <f>STOA!H91</f>
        <v>1087.3799999999999</v>
      </c>
      <c r="AB91" s="117">
        <f>-STOA!N91</f>
        <v>0</v>
      </c>
      <c r="AC91">
        <f t="shared" si="3"/>
        <v>23.318721071623251</v>
      </c>
      <c r="AD91">
        <f t="shared" si="4"/>
        <v>2626.5359461582916</v>
      </c>
      <c r="AE91">
        <f>'IDT-1'!B91</f>
        <v>94.430999999999997</v>
      </c>
      <c r="AF91" s="26"/>
      <c r="AG91">
        <f t="shared" si="5"/>
        <v>2760.7069461582914</v>
      </c>
      <c r="AI91" s="75">
        <f>PXIL!H91</f>
        <v>0</v>
      </c>
      <c r="AJ91" s="75">
        <f>PXIL!N91</f>
        <v>0</v>
      </c>
      <c r="AK91" s="75">
        <f>RTM_IEX!H91</f>
        <v>132.1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39.74</v>
      </c>
      <c r="AU91">
        <v>89</v>
      </c>
    </row>
    <row r="92" spans="1:47">
      <c r="A92" t="s">
        <v>134</v>
      </c>
      <c r="E92">
        <f>GT_NG!P92</f>
        <v>11.3134684147795</v>
      </c>
      <c r="F92">
        <f>GT_Spot!P92</f>
        <v>0</v>
      </c>
      <c r="G92">
        <f>PPCL_NG!P92</f>
        <v>33.950000000000003</v>
      </c>
      <c r="H92">
        <f>PPCL_Spot!P92</f>
        <v>6.78</v>
      </c>
      <c r="I92">
        <f>Bawana_NG!P92</f>
        <v>117.16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1006.3694257899544</v>
      </c>
      <c r="P92" s="77">
        <v>118.13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35.03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153.53</v>
      </c>
      <c r="Z92" s="75">
        <f>IEX!N92</f>
        <v>0</v>
      </c>
      <c r="AA92" s="117">
        <f>STOA!H92</f>
        <v>1087.3799999999999</v>
      </c>
      <c r="AB92" s="117">
        <f>-STOA!N92</f>
        <v>0</v>
      </c>
      <c r="AC92">
        <f t="shared" si="3"/>
        <v>24.14432146900166</v>
      </c>
      <c r="AD92">
        <f t="shared" si="4"/>
        <v>2719.5285727357327</v>
      </c>
      <c r="AE92">
        <f>'IDT-1'!B92</f>
        <v>48.051000000000002</v>
      </c>
      <c r="AF92" s="26"/>
      <c r="AG92">
        <f t="shared" si="5"/>
        <v>2807.3195727357324</v>
      </c>
      <c r="AI92" s="75">
        <f>PXIL!H92</f>
        <v>0</v>
      </c>
      <c r="AJ92" s="75">
        <f>PXIL!N92</f>
        <v>0</v>
      </c>
      <c r="AK92" s="75">
        <f>RTM_IEX!H92</f>
        <v>174.03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39.74</v>
      </c>
      <c r="AU92">
        <v>90</v>
      </c>
    </row>
    <row r="93" spans="1:47">
      <c r="A93" t="s">
        <v>135</v>
      </c>
      <c r="E93">
        <f>GT_NG!P93</f>
        <v>11.3134684147795</v>
      </c>
      <c r="F93">
        <f>GT_Spot!P93</f>
        <v>0</v>
      </c>
      <c r="G93">
        <f>PPCL_NG!P93</f>
        <v>33.950000000000003</v>
      </c>
      <c r="H93">
        <f>PPCL_Spot!P93</f>
        <v>6.78</v>
      </c>
      <c r="I93">
        <f>Bawana_NG!P93</f>
        <v>117.16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1007.2999356303583</v>
      </c>
      <c r="P93" s="77">
        <v>118.13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35.26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198.56</v>
      </c>
      <c r="Z93" s="75">
        <f>IEX!N93</f>
        <v>0</v>
      </c>
      <c r="AA93" s="117">
        <f>STOA!H93</f>
        <v>1087.3799999999999</v>
      </c>
      <c r="AB93" s="117">
        <f>-STOA!N93</f>
        <v>0</v>
      </c>
      <c r="AC93">
        <f t="shared" si="3"/>
        <v>24.636509955597216</v>
      </c>
      <c r="AD93">
        <f t="shared" si="4"/>
        <v>2774.9668940895403</v>
      </c>
      <c r="AE93">
        <f>'IDT-1'!B93</f>
        <v>5.7889999999999997</v>
      </c>
      <c r="AF93" s="26"/>
      <c r="AG93">
        <f t="shared" si="5"/>
        <v>2820.4958940895403</v>
      </c>
      <c r="AI93" s="75">
        <f>PXIL!H93</f>
        <v>0</v>
      </c>
      <c r="AJ93" s="75">
        <f>PXIL!N93</f>
        <v>0</v>
      </c>
      <c r="AK93" s="75">
        <f>RTM_IEX!H93</f>
        <v>183.77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39.74</v>
      </c>
      <c r="AU93">
        <v>91</v>
      </c>
    </row>
    <row r="94" spans="1:47">
      <c r="A94" t="s">
        <v>136</v>
      </c>
      <c r="E94">
        <f>GT_NG!P94</f>
        <v>11.3134684147795</v>
      </c>
      <c r="F94">
        <f>GT_Spot!P94</f>
        <v>0</v>
      </c>
      <c r="G94">
        <f>PPCL_NG!P94</f>
        <v>33.950000000000003</v>
      </c>
      <c r="H94">
        <f>PPCL_Spot!P94</f>
        <v>6.78</v>
      </c>
      <c r="I94">
        <f>Bawana_NG!P94</f>
        <v>117.16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1006.6474148727584</v>
      </c>
      <c r="P94" s="77">
        <v>118.13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34.03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235.1</v>
      </c>
      <c r="Z94" s="75">
        <f>IEX!N94</f>
        <v>0</v>
      </c>
      <c r="AA94" s="117">
        <f>STOA!H94</f>
        <v>1087.3799999999999</v>
      </c>
      <c r="AB94" s="117">
        <f>-STOA!N94</f>
        <v>0</v>
      </c>
      <c r="AC94">
        <f t="shared" si="3"/>
        <v>24.912719772930334</v>
      </c>
      <c r="AD94">
        <f t="shared" si="4"/>
        <v>2806.0781635146072</v>
      </c>
      <c r="AE94">
        <f>'IDT-1'!B94</f>
        <v>0</v>
      </c>
      <c r="AF94" s="26"/>
      <c r="AG94">
        <f t="shared" si="5"/>
        <v>2845.818163514607</v>
      </c>
      <c r="AI94" s="75">
        <f>PXIL!H94</f>
        <v>0</v>
      </c>
      <c r="AJ94" s="75">
        <f>PXIL!N94</f>
        <v>0</v>
      </c>
      <c r="AK94" s="75">
        <f>RTM_IEX!H94</f>
        <v>180.5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39.74</v>
      </c>
      <c r="AU94">
        <v>92</v>
      </c>
    </row>
    <row r="95" spans="1:47">
      <c r="A95" t="s">
        <v>137</v>
      </c>
      <c r="E95">
        <f>GT_NG!P95</f>
        <v>11.3134684147795</v>
      </c>
      <c r="F95">
        <f>GT_Spot!P95</f>
        <v>0</v>
      </c>
      <c r="G95">
        <f>PPCL_NG!P95</f>
        <v>33.950000000000003</v>
      </c>
      <c r="H95">
        <f>PPCL_Spot!P95</f>
        <v>6.78</v>
      </c>
      <c r="I95">
        <f>Bawana_NG!P95</f>
        <v>117.16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991.20415024275871</v>
      </c>
      <c r="P95" s="77">
        <v>118.13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33.9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244.95</v>
      </c>
      <c r="Z95" s="75">
        <f>IEX!N95</f>
        <v>0</v>
      </c>
      <c r="AA95" s="117">
        <f>STOA!H95</f>
        <v>1087.3799999999999</v>
      </c>
      <c r="AB95" s="117">
        <f>-STOA!N95</f>
        <v>0</v>
      </c>
      <c r="AC95">
        <f t="shared" si="3"/>
        <v>27.805251044186338</v>
      </c>
      <c r="AD95">
        <f t="shared" si="4"/>
        <v>3131.882367613352</v>
      </c>
      <c r="AE95">
        <f>'IDT-1'!B95</f>
        <v>0</v>
      </c>
      <c r="AF95" s="26"/>
      <c r="AG95">
        <f t="shared" si="5"/>
        <v>3171.6223676133518</v>
      </c>
      <c r="AI95" s="75">
        <f>PXIL!H95</f>
        <v>0</v>
      </c>
      <c r="AJ95" s="75">
        <f>PXIL!N95</f>
        <v>0</v>
      </c>
      <c r="AK95" s="75">
        <f>RTM_IEX!H95</f>
        <v>514.91999999999996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39.74</v>
      </c>
      <c r="AU95">
        <v>93</v>
      </c>
    </row>
    <row r="96" spans="1:47">
      <c r="A96" t="s">
        <v>138</v>
      </c>
      <c r="E96">
        <f>GT_NG!P96</f>
        <v>11.656845151953693</v>
      </c>
      <c r="F96">
        <f>GT_Spot!P96</f>
        <v>0</v>
      </c>
      <c r="G96">
        <f>PPCL_NG!P96</f>
        <v>33.950000000000003</v>
      </c>
      <c r="H96">
        <f>PPCL_Spot!P96</f>
        <v>6.78</v>
      </c>
      <c r="I96">
        <f>Bawana_NG!P96</f>
        <v>117.16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991.20415024275871</v>
      </c>
      <c r="P96" s="77">
        <v>118.13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60.54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256.58</v>
      </c>
      <c r="Z96" s="75">
        <f>IEX!N96</f>
        <v>0</v>
      </c>
      <c r="AA96" s="117">
        <f>STOA!H96</f>
        <v>1087.3799999999999</v>
      </c>
      <c r="AB96" s="117">
        <f>-STOA!N96</f>
        <v>0</v>
      </c>
      <c r="AC96">
        <f t="shared" si="3"/>
        <v>28.573256759473466</v>
      </c>
      <c r="AD96">
        <f t="shared" si="4"/>
        <v>3218.3877386352383</v>
      </c>
      <c r="AE96">
        <f>'IDT-1'!B96</f>
        <v>0</v>
      </c>
      <c r="AF96" s="26"/>
      <c r="AG96">
        <f t="shared" si="5"/>
        <v>3258.1277386352381</v>
      </c>
      <c r="AI96" s="75">
        <f>PXIL!H96</f>
        <v>0</v>
      </c>
      <c r="AJ96" s="75">
        <f>PXIL!N96</f>
        <v>0</v>
      </c>
      <c r="AK96" s="75">
        <f>RTM_IEX!H96</f>
        <v>563.58000000000004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39.74</v>
      </c>
      <c r="AU96">
        <v>94</v>
      </c>
    </row>
    <row r="97" spans="1:47">
      <c r="A97" t="s">
        <v>139</v>
      </c>
      <c r="E97">
        <f>GT_NG!P97</f>
        <v>11.656845151953693</v>
      </c>
      <c r="F97">
        <f>GT_Spot!P97</f>
        <v>0</v>
      </c>
      <c r="G97">
        <f>PPCL_NG!P97</f>
        <v>33.950000000000003</v>
      </c>
      <c r="H97">
        <f>PPCL_Spot!P97</f>
        <v>5.23</v>
      </c>
      <c r="I97">
        <f>Bawana_NG!P97</f>
        <v>114.91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991.57854760035866</v>
      </c>
      <c r="P97" s="77">
        <v>118.13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61.92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269.68</v>
      </c>
      <c r="Z97" s="75">
        <f>IEX!N97</f>
        <v>0</v>
      </c>
      <c r="AA97" s="117">
        <f>STOA!H97</f>
        <v>1087.3799999999999</v>
      </c>
      <c r="AB97" s="117">
        <f>-STOA!N97</f>
        <v>0</v>
      </c>
      <c r="AC97">
        <f t="shared" si="3"/>
        <v>27.976391456220352</v>
      </c>
      <c r="AD97">
        <f t="shared" si="4"/>
        <v>3151.1590012960919</v>
      </c>
      <c r="AE97">
        <f>'IDT-1'!B97</f>
        <v>0</v>
      </c>
      <c r="AF97" s="26"/>
      <c r="AG97">
        <f t="shared" si="5"/>
        <v>3190.8990012960917</v>
      </c>
      <c r="AI97" s="75">
        <f>PXIL!H97</f>
        <v>0</v>
      </c>
      <c r="AJ97" s="75">
        <f>PXIL!N97</f>
        <v>0</v>
      </c>
      <c r="AK97" s="75">
        <f>RTM_IEX!H97</f>
        <v>484.7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39.74</v>
      </c>
      <c r="AU97">
        <v>95</v>
      </c>
    </row>
    <row r="98" spans="1:47">
      <c r="A98" t="s">
        <v>140</v>
      </c>
      <c r="E98">
        <f>GT_NG!P98</f>
        <v>11.656845151953693</v>
      </c>
      <c r="F98">
        <f>GT_Spot!P98</f>
        <v>0</v>
      </c>
      <c r="G98">
        <f>PPCL_NG!P98</f>
        <v>33.950000000000003</v>
      </c>
      <c r="H98">
        <f>PPCL_Spot!P98</f>
        <v>6.78</v>
      </c>
      <c r="I98">
        <f>Bawana_NG!P98</f>
        <v>117.89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991.57854760035866</v>
      </c>
      <c r="P98" s="77">
        <v>118.13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62.49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264.2</v>
      </c>
      <c r="Z98" s="75">
        <f>IEX!N98</f>
        <v>0</v>
      </c>
      <c r="AA98" s="117">
        <f>STOA!H98</f>
        <v>1087.3799999999999</v>
      </c>
      <c r="AB98" s="117">
        <f>-STOA!N98</f>
        <v>0</v>
      </c>
      <c r="AC98">
        <f t="shared" si="3"/>
        <v>27.270103456220351</v>
      </c>
      <c r="AD98">
        <f t="shared" si="4"/>
        <v>3071.605289296092</v>
      </c>
      <c r="AE98">
        <f>'IDT-1'!B98</f>
        <v>0</v>
      </c>
      <c r="AF98" s="26"/>
      <c r="AG98">
        <f t="shared" si="5"/>
        <v>3111.3452892960918</v>
      </c>
      <c r="AI98" s="75">
        <f>PXIL!H98</f>
        <v>0</v>
      </c>
      <c r="AJ98" s="75">
        <f>PXIL!N98</f>
        <v>0</v>
      </c>
      <c r="AK98" s="75">
        <f>RTM_IEX!H98</f>
        <v>404.82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39.74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0.38225103021350337</v>
      </c>
      <c r="F99">
        <f t="shared" si="6"/>
        <v>0</v>
      </c>
      <c r="G99">
        <f t="shared" si="6"/>
        <v>0.81479999999999886</v>
      </c>
      <c r="H99">
        <f t="shared" si="6"/>
        <v>0.21061427207761449</v>
      </c>
      <c r="I99">
        <f t="shared" si="6"/>
        <v>2.5282830800523577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23.489796667074298</v>
      </c>
      <c r="P99" s="77">
        <f t="shared" si="6"/>
        <v>2.8353426033750595</v>
      </c>
      <c r="Q99" s="77">
        <f t="shared" si="6"/>
        <v>0</v>
      </c>
      <c r="R99" s="80">
        <f t="shared" si="6"/>
        <v>0.41474173871051345</v>
      </c>
      <c r="S99" s="80">
        <f t="shared" si="6"/>
        <v>0</v>
      </c>
      <c r="T99" s="78">
        <f t="shared" si="6"/>
        <v>1.9510900000000007</v>
      </c>
      <c r="U99" s="78">
        <f t="shared" si="6"/>
        <v>1.1766375000000002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1.4596450000000003</v>
      </c>
      <c r="Z99" s="75">
        <f t="shared" si="6"/>
        <v>0</v>
      </c>
      <c r="AA99" s="117">
        <f t="shared" si="6"/>
        <v>17.531090000000003</v>
      </c>
      <c r="AB99" s="117">
        <f t="shared" si="6"/>
        <v>0</v>
      </c>
      <c r="AC99">
        <f t="shared" si="6"/>
        <v>0.49669185245959602</v>
      </c>
      <c r="AD99">
        <f t="shared" si="6"/>
        <v>55.720067539043725</v>
      </c>
      <c r="AE99">
        <f t="shared" si="6"/>
        <v>1.6178199999999998</v>
      </c>
      <c r="AG99">
        <f t="shared" si="6"/>
        <v>57.388847539043716</v>
      </c>
      <c r="AI99">
        <f t="shared" si="6"/>
        <v>0</v>
      </c>
      <c r="AJ99">
        <f t="shared" si="6"/>
        <v>0</v>
      </c>
      <c r="AK99">
        <f t="shared" si="6"/>
        <v>3.5347175000000011</v>
      </c>
      <c r="AL99">
        <f t="shared" si="6"/>
        <v>-0.11225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5.0960000000000026E-2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0.27596000000000004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44760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338</v>
      </c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5" t="s">
        <v>334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314</v>
      </c>
      <c r="U2" s="223"/>
      <c r="V2" s="107" t="s">
        <v>303</v>
      </c>
      <c r="W2" s="107" t="s">
        <v>303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7.1799823891987087</v>
      </c>
      <c r="F3">
        <f>GT_Spot!Q3</f>
        <v>0</v>
      </c>
      <c r="G3">
        <f>PPCL_NG!Q3</f>
        <v>19.28</v>
      </c>
      <c r="H3">
        <f>PPCL_Spot!Q3</f>
        <v>5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752.61478246080367</v>
      </c>
      <c r="P3" s="77">
        <v>68.31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124.34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-95</v>
      </c>
      <c r="AA3" s="117">
        <f>STOA!I3</f>
        <v>351.36999999999995</v>
      </c>
      <c r="AB3" s="117">
        <f>-STOA!O3</f>
        <v>0</v>
      </c>
      <c r="AC3">
        <f>SUMIF(B3:AB3,"&gt;0")*$AC$2-SUMIF(B3:AB3,"&lt;0")*($AC$2/(1-$AC$2))+SUMIF(AI3:AR3,"&gt;0")*$AC$2-SUMIF(AI3:AR3,"&lt;0")*($AC$2/(1-$AC$2))</f>
        <v>13.182560045288575</v>
      </c>
      <c r="AD3">
        <f>SUM(B3:AB3,AI3:AR3)-AC3</f>
        <v>1293.9922048047138</v>
      </c>
      <c r="AE3">
        <f>'IDT-1'!C3</f>
        <v>0</v>
      </c>
      <c r="AF3" s="26"/>
      <c r="AG3">
        <f>SUM(AD3:AF3)</f>
        <v>1293.9922048047138</v>
      </c>
      <c r="AI3" s="75">
        <f>PXIL!I3</f>
        <v>0</v>
      </c>
      <c r="AJ3" s="75">
        <f>PXIL!O3</f>
        <v>0</v>
      </c>
      <c r="AK3" s="75">
        <f>RTM_IEX!I3</f>
        <v>24.16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7.1799823891987087</v>
      </c>
      <c r="F4">
        <f>GT_Spot!Q4</f>
        <v>0</v>
      </c>
      <c r="G4">
        <f>PPCL_NG!Q4</f>
        <v>19.28</v>
      </c>
      <c r="H4">
        <f>PPCL_Spot!Q4</f>
        <v>5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752.61478246080367</v>
      </c>
      <c r="P4" s="77">
        <v>68.31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116.91999999999999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-105</v>
      </c>
      <c r="AA4" s="117">
        <f>STOA!I4</f>
        <v>351.36999999999995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13.20604532051053</v>
      </c>
      <c r="AD4">
        <f t="shared" ref="AD4:AD67" si="1">SUM(B4:AB4,AI4:AR4)-AC4</f>
        <v>1276.5487195294918</v>
      </c>
      <c r="AE4">
        <f>'IDT-1'!C4</f>
        <v>0</v>
      </c>
      <c r="AF4" s="26"/>
      <c r="AG4">
        <f t="shared" ref="AG4:AG67" si="2">SUM(AD4:AF4)</f>
        <v>1276.5487195294918</v>
      </c>
      <c r="AI4" s="75">
        <f>PXIL!I4</f>
        <v>0</v>
      </c>
      <c r="AJ4" s="75">
        <f>PXIL!O4</f>
        <v>0</v>
      </c>
      <c r="AK4" s="75">
        <f>RTM_IEX!I4</f>
        <v>24.16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7.1799823891987087</v>
      </c>
      <c r="F5">
        <f>GT_Spot!Q5</f>
        <v>0</v>
      </c>
      <c r="G5">
        <f>PPCL_NG!Q5</f>
        <v>19.28</v>
      </c>
      <c r="H5">
        <f>PPCL_Spot!Q5</f>
        <v>5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753.00441772173906</v>
      </c>
      <c r="P5" s="77">
        <v>68.31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116.58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-120</v>
      </c>
      <c r="AA5" s="117">
        <f>STOA!I5</f>
        <v>351.36999999999995</v>
      </c>
      <c r="AB5" s="117">
        <f>-STOA!O5</f>
        <v>0</v>
      </c>
      <c r="AC5">
        <f t="shared" si="0"/>
        <v>13.212142023639693</v>
      </c>
      <c r="AD5">
        <f t="shared" si="1"/>
        <v>1247.1022580872982</v>
      </c>
      <c r="AE5">
        <f>'IDT-1'!C5</f>
        <v>0</v>
      </c>
      <c r="AF5" s="26"/>
      <c r="AG5">
        <f t="shared" si="2"/>
        <v>1247.1022580872982</v>
      </c>
      <c r="AI5" s="75">
        <f>PXIL!I5</f>
        <v>0</v>
      </c>
      <c r="AJ5" s="75">
        <f>PXIL!O5</f>
        <v>0</v>
      </c>
      <c r="AK5" s="75">
        <f>RTM_IEX!I5</f>
        <v>9.67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7.1799823891987087</v>
      </c>
      <c r="F6">
        <f>GT_Spot!Q6</f>
        <v>0</v>
      </c>
      <c r="G6">
        <f>PPCL_NG!Q6</f>
        <v>19.28</v>
      </c>
      <c r="H6">
        <f>PPCL_Spot!Q6</f>
        <v>5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753.00441772173906</v>
      </c>
      <c r="P6" s="77">
        <v>68.31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116.19999999999999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-120</v>
      </c>
      <c r="AA6" s="117">
        <f>STOA!I6</f>
        <v>351.36999999999995</v>
      </c>
      <c r="AB6" s="117">
        <f>-STOA!O6</f>
        <v>0</v>
      </c>
      <c r="AC6">
        <f t="shared" si="0"/>
        <v>13.208798023639691</v>
      </c>
      <c r="AD6">
        <f t="shared" si="1"/>
        <v>1246.7256020872981</v>
      </c>
      <c r="AE6">
        <f>'IDT-1'!C6</f>
        <v>0</v>
      </c>
      <c r="AF6" s="26"/>
      <c r="AG6">
        <f t="shared" si="2"/>
        <v>1246.7256020872981</v>
      </c>
      <c r="AI6" s="75">
        <f>PXIL!I6</f>
        <v>0</v>
      </c>
      <c r="AJ6" s="75">
        <f>PXIL!O6</f>
        <v>0</v>
      </c>
      <c r="AK6" s="75">
        <f>RTM_IEX!I6</f>
        <v>9.67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7.1799823891987087</v>
      </c>
      <c r="F7">
        <f>GT_Spot!Q7</f>
        <v>0</v>
      </c>
      <c r="G7">
        <f>PPCL_NG!Q7</f>
        <v>19.28</v>
      </c>
      <c r="H7">
        <f>PPCL_Spot!Q7</f>
        <v>5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753.00441772173906</v>
      </c>
      <c r="P7" s="77">
        <v>68.31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116.08999999999999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-107</v>
      </c>
      <c r="AA7" s="117">
        <f>STOA!I7</f>
        <v>351.36999999999995</v>
      </c>
      <c r="AB7" s="117">
        <f>-STOA!O7</f>
        <v>0</v>
      </c>
      <c r="AC7">
        <f t="shared" si="0"/>
        <v>13.092414365851154</v>
      </c>
      <c r="AD7">
        <f t="shared" si="1"/>
        <v>1259.7319857450866</v>
      </c>
      <c r="AE7">
        <f>'IDT-1'!C7</f>
        <v>0</v>
      </c>
      <c r="AF7" s="26"/>
      <c r="AG7">
        <f t="shared" si="2"/>
        <v>1259.7319857450866</v>
      </c>
      <c r="AI7" s="75">
        <f>PXIL!I7</f>
        <v>0</v>
      </c>
      <c r="AJ7" s="75">
        <f>PXIL!O7</f>
        <v>0</v>
      </c>
      <c r="AK7" s="75">
        <f>RTM_IEX!I7</f>
        <v>9.67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7.1799823891987087</v>
      </c>
      <c r="F8">
        <f>GT_Spot!Q8</f>
        <v>0</v>
      </c>
      <c r="G8">
        <f>PPCL_NG!Q8</f>
        <v>19.28</v>
      </c>
      <c r="H8">
        <f>PPCL_Spot!Q8</f>
        <v>5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753.00441772173906</v>
      </c>
      <c r="P8" s="77">
        <v>68.31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115.86999999999999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-137</v>
      </c>
      <c r="AA8" s="117">
        <f>STOA!I8</f>
        <v>351.36999999999995</v>
      </c>
      <c r="AB8" s="117">
        <f>-STOA!O8</f>
        <v>0</v>
      </c>
      <c r="AC8">
        <f t="shared" si="0"/>
        <v>13.441830191517012</v>
      </c>
      <c r="AD8">
        <f t="shared" si="1"/>
        <v>1238.8225699194206</v>
      </c>
      <c r="AE8">
        <f>'IDT-1'!C8</f>
        <v>0</v>
      </c>
      <c r="AF8" s="26"/>
      <c r="AG8">
        <f t="shared" si="2"/>
        <v>1238.8225699194206</v>
      </c>
      <c r="AI8" s="75">
        <f>PXIL!I8</f>
        <v>0</v>
      </c>
      <c r="AJ8" s="75">
        <f>PXIL!O8</f>
        <v>0</v>
      </c>
      <c r="AK8" s="75">
        <f>RTM_IEX!I8</f>
        <v>19.329999999999998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7.1799823891987087</v>
      </c>
      <c r="F9">
        <f>GT_Spot!Q9</f>
        <v>0</v>
      </c>
      <c r="G9">
        <f>PPCL_NG!Q9</f>
        <v>19.28</v>
      </c>
      <c r="H9">
        <f>PPCL_Spot!Q9</f>
        <v>5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753.00441772173906</v>
      </c>
      <c r="P9" s="77">
        <v>68.31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115.47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-112</v>
      </c>
      <c r="AA9" s="117">
        <f>STOA!I9</f>
        <v>351.36999999999995</v>
      </c>
      <c r="AB9" s="117">
        <f>-STOA!O9</f>
        <v>0</v>
      </c>
      <c r="AC9">
        <f t="shared" si="0"/>
        <v>13.241877003462129</v>
      </c>
      <c r="AD9">
        <f t="shared" si="1"/>
        <v>1266.5225231074755</v>
      </c>
      <c r="AE9">
        <f>'IDT-1'!C9</f>
        <v>0</v>
      </c>
      <c r="AF9" s="26"/>
      <c r="AG9">
        <f t="shared" si="2"/>
        <v>1266.5225231074755</v>
      </c>
      <c r="AI9" s="75">
        <f>PXIL!I9</f>
        <v>0</v>
      </c>
      <c r="AJ9" s="75">
        <f>PXIL!O9</f>
        <v>0</v>
      </c>
      <c r="AK9" s="75">
        <f>RTM_IEX!I9</f>
        <v>22.23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7.1799823891987087</v>
      </c>
      <c r="F10">
        <f>GT_Spot!Q10</f>
        <v>0</v>
      </c>
      <c r="G10">
        <f>PPCL_NG!Q10</f>
        <v>19.28</v>
      </c>
      <c r="H10">
        <f>PPCL_Spot!Q10</f>
        <v>5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712.1740460370097</v>
      </c>
      <c r="P10" s="77">
        <v>68.31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115.13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-101</v>
      </c>
      <c r="AA10" s="117">
        <f>STOA!I10</f>
        <v>351.36999999999995</v>
      </c>
      <c r="AB10" s="117">
        <f>-STOA!O10</f>
        <v>0</v>
      </c>
      <c r="AC10">
        <f t="shared" si="0"/>
        <v>12.584094329892363</v>
      </c>
      <c r="AD10">
        <f t="shared" si="1"/>
        <v>1214.5299340963161</v>
      </c>
      <c r="AE10">
        <f>'IDT-1'!C10</f>
        <v>0</v>
      </c>
      <c r="AF10" s="26"/>
      <c r="AG10">
        <f t="shared" si="2"/>
        <v>1214.5299340963161</v>
      </c>
      <c r="AI10" s="75">
        <f>PXIL!I10</f>
        <v>0</v>
      </c>
      <c r="AJ10" s="75">
        <f>PXIL!O10</f>
        <v>0</v>
      </c>
      <c r="AK10" s="75">
        <f>RTM_IEX!I10</f>
        <v>9.67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19.28</v>
      </c>
      <c r="H11">
        <f>PPCL_Spot!Q11</f>
        <v>5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711.98235791939157</v>
      </c>
      <c r="P11" s="77">
        <v>46.392397292129608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115.11999999999999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-83</v>
      </c>
      <c r="AA11" s="117">
        <f>STOA!I11</f>
        <v>351.36999999999995</v>
      </c>
      <c r="AB11" s="117">
        <f>-STOA!O11</f>
        <v>0</v>
      </c>
      <c r="AC11">
        <f t="shared" si="0"/>
        <v>12.547246293025172</v>
      </c>
      <c r="AD11">
        <f t="shared" si="1"/>
        <v>1156.1397957733577</v>
      </c>
      <c r="AE11">
        <f>'IDT-1'!C11</f>
        <v>0</v>
      </c>
      <c r="AF11" s="26"/>
      <c r="AG11">
        <f t="shared" si="2"/>
        <v>1156.1397957733577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19.28</v>
      </c>
      <c r="H12">
        <f>PPCL_Spot!Q12</f>
        <v>5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711.98235791939157</v>
      </c>
      <c r="P12" s="77">
        <v>50.257453900709216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115.14999999999999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-103</v>
      </c>
      <c r="AA12" s="117">
        <f>STOA!I12</f>
        <v>351.36999999999995</v>
      </c>
      <c r="AB12" s="117">
        <f>-STOA!O12</f>
        <v>0</v>
      </c>
      <c r="AC12">
        <f t="shared" si="0"/>
        <v>12.581522791180671</v>
      </c>
      <c r="AD12">
        <f t="shared" si="1"/>
        <v>1160.0005758837817</v>
      </c>
      <c r="AE12">
        <f>'IDT-1'!C12</f>
        <v>0</v>
      </c>
      <c r="AF12" s="26"/>
      <c r="AG12">
        <f t="shared" si="2"/>
        <v>1160.0005758837817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19.28</v>
      </c>
      <c r="H13">
        <f>PPCL_Spot!Q13</f>
        <v>5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724.05255246163256</v>
      </c>
      <c r="P13" s="77">
        <v>40.589999999999996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114.78999999999999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-123</v>
      </c>
      <c r="AA13" s="117">
        <f>STOA!I13</f>
        <v>351.36999999999995</v>
      </c>
      <c r="AB13" s="117">
        <f>-STOA!O13</f>
        <v>0</v>
      </c>
      <c r="AC13">
        <f t="shared" si="0"/>
        <v>12.999014647324941</v>
      </c>
      <c r="AD13">
        <f t="shared" si="1"/>
        <v>1116.6258246691693</v>
      </c>
      <c r="AE13">
        <f>'IDT-1'!C13</f>
        <v>0</v>
      </c>
      <c r="AF13" s="26"/>
      <c r="AG13">
        <f t="shared" si="2"/>
        <v>1116.6258246691693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19.28</v>
      </c>
      <c r="H14">
        <f>PPCL_Spot!Q14</f>
        <v>5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698.15375060290103</v>
      </c>
      <c r="P14" s="77">
        <v>32.86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114.44999999999999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-95.1</v>
      </c>
      <c r="AA14" s="117">
        <f>STOA!I14</f>
        <v>351.36999999999995</v>
      </c>
      <c r="AB14" s="117">
        <f>-STOA!O14</f>
        <v>0</v>
      </c>
      <c r="AC14">
        <f t="shared" si="0"/>
        <v>12.407998795487876</v>
      </c>
      <c r="AD14">
        <f t="shared" si="1"/>
        <v>1116.1480386622748</v>
      </c>
      <c r="AE14">
        <f>'IDT-1'!C14</f>
        <v>0</v>
      </c>
      <c r="AF14" s="26"/>
      <c r="AG14">
        <f t="shared" si="2"/>
        <v>1116.1480386622748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15.049503827615537</v>
      </c>
      <c r="F15">
        <f>GT_Spot!Q15</f>
        <v>0</v>
      </c>
      <c r="G15">
        <f>PPCL_NG!Q15</f>
        <v>19.28</v>
      </c>
      <c r="H15">
        <f>PPCL_Spot!Q15</f>
        <v>20.423617619493903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697.80782901890097</v>
      </c>
      <c r="P15" s="77">
        <v>32.86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114.44999999999999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-66</v>
      </c>
      <c r="AA15" s="117">
        <f>STOA!I15</f>
        <v>314.73999999999995</v>
      </c>
      <c r="AB15" s="117">
        <f>-STOA!O15</f>
        <v>0</v>
      </c>
      <c r="AC15">
        <f t="shared" si="0"/>
        <v>12.248001707119455</v>
      </c>
      <c r="AD15">
        <f t="shared" si="1"/>
        <v>1106.3629487588908</v>
      </c>
      <c r="AE15">
        <f>'IDT-1'!C15</f>
        <v>0</v>
      </c>
      <c r="AF15" s="26"/>
      <c r="AG15">
        <f t="shared" si="2"/>
        <v>1106.3629487588908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15.049503827615537</v>
      </c>
      <c r="F16">
        <f>GT_Spot!Q16</f>
        <v>0</v>
      </c>
      <c r="G16">
        <f>PPCL_NG!Q16</f>
        <v>19.28</v>
      </c>
      <c r="H16">
        <f>PPCL_Spot!Q16</f>
        <v>20.423617619493903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699.02742830690102</v>
      </c>
      <c r="P16" s="77">
        <v>32.86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114.08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-70</v>
      </c>
      <c r="AA16" s="117">
        <f>STOA!I16</f>
        <v>314.73999999999995</v>
      </c>
      <c r="AB16" s="117">
        <f>-STOA!O16</f>
        <v>0</v>
      </c>
      <c r="AC16">
        <f t="shared" si="0"/>
        <v>12.335381328553614</v>
      </c>
      <c r="AD16">
        <f t="shared" si="1"/>
        <v>1098.1251684254569</v>
      </c>
      <c r="AE16">
        <f>'IDT-1'!C16</f>
        <v>0</v>
      </c>
      <c r="AF16" s="26"/>
      <c r="AG16">
        <f t="shared" si="2"/>
        <v>1098.1251684254569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19.28</v>
      </c>
      <c r="H17">
        <f>PPCL_Spot!Q17</f>
        <v>5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699.22160597290087</v>
      </c>
      <c r="P17" s="77">
        <v>32.86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114.94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-85</v>
      </c>
      <c r="AA17" s="117">
        <f>STOA!I17</f>
        <v>314.73999999999995</v>
      </c>
      <c r="AB17" s="117">
        <f>-STOA!O17</f>
        <v>0</v>
      </c>
      <c r="AC17">
        <f t="shared" si="0"/>
        <v>12.187257385213611</v>
      </c>
      <c r="AD17">
        <f t="shared" si="1"/>
        <v>1071.396635442549</v>
      </c>
      <c r="AE17">
        <f>'IDT-1'!C17</f>
        <v>0</v>
      </c>
      <c r="AF17" s="26"/>
      <c r="AG17">
        <f t="shared" si="2"/>
        <v>1071.396635442549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19.28</v>
      </c>
      <c r="H18">
        <f>PPCL_Spot!Q18</f>
        <v>5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699.22160597290087</v>
      </c>
      <c r="P18" s="77">
        <v>32.86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-110</v>
      </c>
      <c r="AA18" s="117">
        <f>STOA!I18</f>
        <v>314.73999999999995</v>
      </c>
      <c r="AB18" s="117">
        <f>-STOA!O18</f>
        <v>0</v>
      </c>
      <c r="AC18">
        <f t="shared" si="0"/>
        <v>12.365347935657516</v>
      </c>
      <c r="AD18">
        <f t="shared" si="1"/>
        <v>1051.2785448921049</v>
      </c>
      <c r="AE18">
        <f>'IDT-1'!C18</f>
        <v>0</v>
      </c>
      <c r="AF18" s="26"/>
      <c r="AG18">
        <f t="shared" si="2"/>
        <v>1051.2785448921049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5.1515151515151514</v>
      </c>
      <c r="I19">
        <f>Bawana_NG!Q19</f>
        <v>40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698.28407571690082</v>
      </c>
      <c r="P19" s="77">
        <v>32.86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114.97999999999999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-141</v>
      </c>
      <c r="AA19" s="117">
        <f>STOA!I19</f>
        <v>314.73999999999995</v>
      </c>
      <c r="AB19" s="117">
        <f>-STOA!O19</f>
        <v>0</v>
      </c>
      <c r="AC19">
        <f t="shared" si="0"/>
        <v>12.143293304594383</v>
      </c>
      <c r="AD19">
        <f t="shared" si="1"/>
        <v>1084.5245844186832</v>
      </c>
      <c r="AE19">
        <f>'IDT-1'!C19</f>
        <v>0</v>
      </c>
      <c r="AF19" s="26"/>
      <c r="AG19">
        <f t="shared" si="2"/>
        <v>1084.5245844186832</v>
      </c>
      <c r="AI19" s="75">
        <f>PXIL!I19</f>
        <v>0</v>
      </c>
      <c r="AJ19" s="75">
        <f>PXIL!O19</f>
        <v>0</v>
      </c>
      <c r="AK19" s="75">
        <f>RTM_IEX!I19</f>
        <v>4.83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5.1515151515151514</v>
      </c>
      <c r="I20">
        <f>Bawana_NG!Q20</f>
        <v>40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697.06447642890078</v>
      </c>
      <c r="P20" s="77">
        <v>32.86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119.02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-156</v>
      </c>
      <c r="AA20" s="117">
        <f>STOA!I20</f>
        <v>314.73999999999995</v>
      </c>
      <c r="AB20" s="117">
        <f>-STOA!O20</f>
        <v>0</v>
      </c>
      <c r="AC20">
        <f t="shared" si="0"/>
        <v>12.258780743692913</v>
      </c>
      <c r="AD20">
        <f t="shared" si="1"/>
        <v>1067.3994976915847</v>
      </c>
      <c r="AE20">
        <f>'IDT-1'!C20</f>
        <v>0</v>
      </c>
      <c r="AF20" s="26"/>
      <c r="AG20">
        <f t="shared" si="2"/>
        <v>1067.3994976915847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5.1515151515151514</v>
      </c>
      <c r="I21">
        <f>Bawana_NG!Q21</f>
        <v>40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697.80782901890097</v>
      </c>
      <c r="P21" s="77">
        <v>32.86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118.89999999999999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-191</v>
      </c>
      <c r="AA21" s="117">
        <f>STOA!I21</f>
        <v>314.73999999999995</v>
      </c>
      <c r="AB21" s="117">
        <f>-STOA!O21</f>
        <v>0</v>
      </c>
      <c r="AC21">
        <f t="shared" si="0"/>
        <v>12.796953897816636</v>
      </c>
      <c r="AD21">
        <f t="shared" si="1"/>
        <v>1007.4846771274613</v>
      </c>
      <c r="AE21">
        <f>'IDT-1'!C21</f>
        <v>0</v>
      </c>
      <c r="AF21" s="26"/>
      <c r="AG21">
        <f t="shared" si="2"/>
        <v>1007.4846771274613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5.1515151515151514</v>
      </c>
      <c r="I22">
        <f>Bawana_NG!Q22</f>
        <v>40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704.51340677835753</v>
      </c>
      <c r="P22" s="77">
        <v>32.86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118.61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-221</v>
      </c>
      <c r="AA22" s="117">
        <f>STOA!I22</f>
        <v>314.73999999999995</v>
      </c>
      <c r="AB22" s="117">
        <f>-STOA!O22</f>
        <v>0</v>
      </c>
      <c r="AC22">
        <f t="shared" si="0"/>
        <v>12.942192257321805</v>
      </c>
      <c r="AD22">
        <f t="shared" si="1"/>
        <v>1003.7550165274125</v>
      </c>
      <c r="AE22">
        <f>'IDT-1'!C22</f>
        <v>0</v>
      </c>
      <c r="AF22" s="26"/>
      <c r="AG22">
        <f t="shared" si="2"/>
        <v>1003.7550165274125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5.1515151515151514</v>
      </c>
      <c r="I23">
        <f>Bawana_NG!Q23</f>
        <v>40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743.93941466866158</v>
      </c>
      <c r="P23" s="77">
        <v>68.31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118.38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-283</v>
      </c>
      <c r="AA23" s="117">
        <f>STOA!I23</f>
        <v>314.73999999999995</v>
      </c>
      <c r="AB23" s="117">
        <f>-STOA!O23</f>
        <v>0</v>
      </c>
      <c r="AC23">
        <f t="shared" si="0"/>
        <v>14.557914899153573</v>
      </c>
      <c r="AD23">
        <f t="shared" si="1"/>
        <v>968.7853017758847</v>
      </c>
      <c r="AE23">
        <f>'IDT-1'!C23</f>
        <v>0</v>
      </c>
      <c r="AF23" s="26"/>
      <c r="AG23">
        <f t="shared" si="2"/>
        <v>968.7853017758847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-51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5.1515151515151514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766.40957301797994</v>
      </c>
      <c r="P24" s="77">
        <v>68.31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118.14999999999999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-365</v>
      </c>
      <c r="AA24" s="117">
        <f>STOA!I24</f>
        <v>314.73999999999995</v>
      </c>
      <c r="AB24" s="117">
        <f>-STOA!O24</f>
        <v>0</v>
      </c>
      <c r="AC24">
        <f t="shared" si="0"/>
        <v>15.249318158648563</v>
      </c>
      <c r="AD24">
        <f t="shared" si="1"/>
        <v>954.25405686570843</v>
      </c>
      <c r="AE24">
        <f>'IDT-1'!C24</f>
        <v>0</v>
      </c>
      <c r="AF24" s="26"/>
      <c r="AG24">
        <f t="shared" si="2"/>
        <v>954.25405686570843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5.1515151515151514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766.26451170180087</v>
      </c>
      <c r="P25" s="77">
        <v>68.31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117.94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-355</v>
      </c>
      <c r="AA25" s="117">
        <f>STOA!I25</f>
        <v>314.73999999999995</v>
      </c>
      <c r="AB25" s="117">
        <f>-STOA!O25</f>
        <v>0</v>
      </c>
      <c r="AC25">
        <f t="shared" si="0"/>
        <v>15.246193619066187</v>
      </c>
      <c r="AD25">
        <f t="shared" si="1"/>
        <v>953.90212008911158</v>
      </c>
      <c r="AE25">
        <f>'IDT-1'!C25</f>
        <v>0</v>
      </c>
      <c r="AF25" s="26"/>
      <c r="AG25">
        <f t="shared" si="2"/>
        <v>953.90212008911158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5.1515151515151514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766.26417589086566</v>
      </c>
      <c r="P26" s="77">
        <v>68.31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0.08</v>
      </c>
      <c r="U26" s="78">
        <f>SUMPRODUCT(LTA!F26:AJ26,LTA!F$102:AJ$102,LTA!F$104:AJ$104)</f>
        <v>117.72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-360</v>
      </c>
      <c r="AA26" s="117">
        <f>STOA!I26</f>
        <v>314.73999999999995</v>
      </c>
      <c r="AB26" s="117">
        <f>-STOA!O26</f>
        <v>0</v>
      </c>
      <c r="AC26">
        <f t="shared" si="0"/>
        <v>15.067396113486048</v>
      </c>
      <c r="AD26">
        <f t="shared" si="1"/>
        <v>973.94058178375633</v>
      </c>
      <c r="AE26">
        <f>'IDT-1'!C26</f>
        <v>0</v>
      </c>
      <c r="AF26" s="26"/>
      <c r="AG26">
        <f t="shared" si="2"/>
        <v>973.94058178375633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5.1515151515151514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761.71528506871812</v>
      </c>
      <c r="P27" s="77">
        <v>68.31</v>
      </c>
      <c r="Q27" s="77">
        <v>0</v>
      </c>
      <c r="R27" s="80">
        <v>5.9141098748261474</v>
      </c>
      <c r="S27" s="80">
        <v>0</v>
      </c>
      <c r="T27" s="78">
        <f>SUMPRODUCT(LTA!F27:AJ27,LTA!F$101:AJ$101,LTA!F$104:AJ$104)</f>
        <v>0.69</v>
      </c>
      <c r="U27" s="78">
        <f>SUMPRODUCT(LTA!F27:AJ27,LTA!F$102:AJ$102,LTA!F$104:AJ$104)</f>
        <v>117.19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-355</v>
      </c>
      <c r="AA27" s="117">
        <f>STOA!I27</f>
        <v>256.74</v>
      </c>
      <c r="AB27" s="117">
        <f>-STOA!O27</f>
        <v>0</v>
      </c>
      <c r="AC27">
        <f t="shared" si="0"/>
        <v>14.525323403538646</v>
      </c>
      <c r="AD27">
        <f t="shared" si="1"/>
        <v>922.92787354638256</v>
      </c>
      <c r="AE27">
        <f>'IDT-1'!C27</f>
        <v>0</v>
      </c>
      <c r="AF27" s="26"/>
      <c r="AG27">
        <f t="shared" si="2"/>
        <v>922.92787354638256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5.1515151515151514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761.71528506871812</v>
      </c>
      <c r="P28" s="77">
        <v>68.31</v>
      </c>
      <c r="Q28" s="77">
        <v>0</v>
      </c>
      <c r="R28" s="80">
        <v>15.84</v>
      </c>
      <c r="S28" s="80">
        <v>0</v>
      </c>
      <c r="T28" s="78">
        <f>SUMPRODUCT(LTA!F28:AJ28,LTA!F$101:AJ$101,LTA!F$104:AJ$104)</f>
        <v>1.99</v>
      </c>
      <c r="U28" s="78">
        <f>SUMPRODUCT(LTA!F28:AJ28,LTA!F$102:AJ$102,LTA!F$104:AJ$104)</f>
        <v>116.91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-355</v>
      </c>
      <c r="AA28" s="117">
        <f>STOA!I28</f>
        <v>256.90000000000003</v>
      </c>
      <c r="AB28" s="117">
        <f>-STOA!O28</f>
        <v>0</v>
      </c>
      <c r="AC28">
        <f t="shared" si="0"/>
        <v>14.623055236640175</v>
      </c>
      <c r="AD28">
        <f t="shared" si="1"/>
        <v>933.93603183845482</v>
      </c>
      <c r="AE28">
        <f>'IDT-1'!C28</f>
        <v>0</v>
      </c>
      <c r="AF28" s="26"/>
      <c r="AG28">
        <f t="shared" si="2"/>
        <v>933.93603183845482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5.1515151515151514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763.59034532671808</v>
      </c>
      <c r="P29" s="77">
        <v>68.31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3.74</v>
      </c>
      <c r="U29" s="78">
        <f>SUMPRODUCT(LTA!F29:AJ29,LTA!F$102:AJ$102,LTA!F$104:AJ$104)</f>
        <v>116.66999999999999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-335</v>
      </c>
      <c r="AA29" s="117">
        <f>STOA!I29</f>
        <v>257.46000000000004</v>
      </c>
      <c r="AB29" s="117">
        <f>-STOA!O29</f>
        <v>0</v>
      </c>
      <c r="AC29">
        <f t="shared" si="0"/>
        <v>14.743923766910573</v>
      </c>
      <c r="AD29">
        <f t="shared" si="1"/>
        <v>947.5502235661844</v>
      </c>
      <c r="AE29">
        <f>'IDT-1'!C29</f>
        <v>0</v>
      </c>
      <c r="AF29" s="26"/>
      <c r="AG29">
        <f t="shared" si="2"/>
        <v>947.5502235661844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15.049503827615537</v>
      </c>
      <c r="F30">
        <f>GT_Spot!Q30</f>
        <v>0</v>
      </c>
      <c r="G30">
        <f>PPCL_NG!Q30</f>
        <v>19.28</v>
      </c>
      <c r="H30">
        <f>PPCL_Spot!Q30</f>
        <v>21.7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772.03467939847746</v>
      </c>
      <c r="P30" s="77">
        <v>68.31</v>
      </c>
      <c r="Q30" s="77">
        <v>0</v>
      </c>
      <c r="R30" s="80">
        <v>25.883695031410618</v>
      </c>
      <c r="S30" s="80">
        <v>0</v>
      </c>
      <c r="T30" s="78">
        <f>SUMPRODUCT(LTA!F30:AJ30,LTA!F$101:AJ$101,LTA!F$104:AJ$104)</f>
        <v>6.3</v>
      </c>
      <c r="U30" s="78">
        <f>SUMPRODUCT(LTA!F30:AJ30,LTA!F$102:AJ$102,LTA!F$104:AJ$104)</f>
        <v>116.5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-335</v>
      </c>
      <c r="AA30" s="117">
        <f>STOA!I30</f>
        <v>258.39</v>
      </c>
      <c r="AB30" s="117">
        <f>-STOA!O30</f>
        <v>0</v>
      </c>
      <c r="AC30">
        <f t="shared" si="0"/>
        <v>15.105763236656346</v>
      </c>
      <c r="AD30">
        <f t="shared" si="1"/>
        <v>978.2621150208472</v>
      </c>
      <c r="AE30">
        <f>'IDT-1'!C30</f>
        <v>0</v>
      </c>
      <c r="AF30" s="26"/>
      <c r="AG30">
        <f t="shared" si="2"/>
        <v>978.2621150208472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14.626822157434404</v>
      </c>
      <c r="F31">
        <f>GT_Spot!Q31</f>
        <v>0</v>
      </c>
      <c r="G31">
        <f>PPCL_NG!Q31</f>
        <v>19.28</v>
      </c>
      <c r="H31">
        <f>PPCL_Spot!Q31</f>
        <v>21.7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772.03545515507665</v>
      </c>
      <c r="P31" s="77">
        <v>68.31</v>
      </c>
      <c r="Q31" s="77">
        <v>0</v>
      </c>
      <c r="R31" s="80">
        <v>26.146725519659405</v>
      </c>
      <c r="S31" s="80">
        <v>0</v>
      </c>
      <c r="T31" s="78">
        <f>SUMPRODUCT(LTA!F31:AJ31,LTA!F$101:AJ$101,LTA!F$104:AJ$104)</f>
        <v>12.5</v>
      </c>
      <c r="U31" s="78">
        <f>SUMPRODUCT(LTA!F31:AJ31,LTA!F$102:AJ$102,LTA!F$104:AJ$104)</f>
        <v>116.66999999999999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-340</v>
      </c>
      <c r="AA31" s="117">
        <f>STOA!I31</f>
        <v>259.78000000000003</v>
      </c>
      <c r="AB31" s="117">
        <f>-STOA!O31</f>
        <v>0</v>
      </c>
      <c r="AC31">
        <f t="shared" si="0"/>
        <v>14.995090582469508</v>
      </c>
      <c r="AD31">
        <f t="shared" si="1"/>
        <v>1005.9739122497009</v>
      </c>
      <c r="AE31">
        <f>'IDT-1'!C31</f>
        <v>0</v>
      </c>
      <c r="AF31" s="26"/>
      <c r="AG31">
        <f t="shared" si="2"/>
        <v>1005.9739122497009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14.626822157434404</v>
      </c>
      <c r="F32">
        <f>GT_Spot!Q32</f>
        <v>0</v>
      </c>
      <c r="G32">
        <f>PPCL_NG!Q32</f>
        <v>19.28</v>
      </c>
      <c r="H32">
        <f>PPCL_Spot!Q32</f>
        <v>21.7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772.03545515507665</v>
      </c>
      <c r="P32" s="77">
        <v>68.31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20</v>
      </c>
      <c r="U32" s="78">
        <f>SUMPRODUCT(LTA!F32:AJ32,LTA!F$102:AJ$102,LTA!F$104:AJ$104)</f>
        <v>117.07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-345</v>
      </c>
      <c r="AA32" s="117">
        <f>STOA!I32</f>
        <v>261.23000000000008</v>
      </c>
      <c r="AB32" s="117">
        <f>-STOA!O32</f>
        <v>0</v>
      </c>
      <c r="AC32">
        <f t="shared" si="0"/>
        <v>15.12311003550748</v>
      </c>
      <c r="AD32">
        <f t="shared" si="1"/>
        <v>1010.3491672770034</v>
      </c>
      <c r="AE32">
        <f>'IDT-1'!C32</f>
        <v>0</v>
      </c>
      <c r="AF32" s="26"/>
      <c r="AG32">
        <f t="shared" si="2"/>
        <v>1010.3491672770034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7.5455826240093922</v>
      </c>
      <c r="F33">
        <f>GT_Spot!Q33</f>
        <v>0</v>
      </c>
      <c r="G33">
        <f>PPCL_NG!Q33</f>
        <v>19.28</v>
      </c>
      <c r="H33">
        <f>PPCL_Spot!Q33</f>
        <v>5.1515151515151514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772.03545515507665</v>
      </c>
      <c r="P33" s="77">
        <v>68.31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26.650000000000006</v>
      </c>
      <c r="U33" s="78">
        <f>SUMPRODUCT(LTA!F33:AJ33,LTA!F$102:AJ$102,LTA!F$104:AJ$104)</f>
        <v>113.11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-355</v>
      </c>
      <c r="AA33" s="117">
        <f>STOA!I33</f>
        <v>262.76000000000005</v>
      </c>
      <c r="AB33" s="117">
        <f>-STOA!O33</f>
        <v>0</v>
      </c>
      <c r="AC33">
        <f t="shared" si="0"/>
        <v>15.466301736168631</v>
      </c>
      <c r="AD33">
        <f t="shared" si="1"/>
        <v>1028.9162511944326</v>
      </c>
      <c r="AE33">
        <f>'IDT-1'!C33</f>
        <v>0</v>
      </c>
      <c r="AF33" s="26"/>
      <c r="AG33">
        <f t="shared" si="2"/>
        <v>1028.9162511944326</v>
      </c>
      <c r="AI33" s="75">
        <f>PXIL!I33</f>
        <v>0</v>
      </c>
      <c r="AJ33" s="75">
        <f>PXIL!O33</f>
        <v>0</v>
      </c>
      <c r="AK33" s="75">
        <f>RTM_IEX!I33</f>
        <v>48.32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7.5455826240093922</v>
      </c>
      <c r="F34">
        <f>GT_Spot!Q34</f>
        <v>0</v>
      </c>
      <c r="G34">
        <f>PPCL_NG!Q34</f>
        <v>19.28</v>
      </c>
      <c r="H34">
        <f>PPCL_Spot!Q34</f>
        <v>5.1515151515151514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764.19721651949249</v>
      </c>
      <c r="P34" s="77">
        <v>68.31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34.410000000000004</v>
      </c>
      <c r="U34" s="78">
        <f>SUMPRODUCT(LTA!F34:AJ34,LTA!F$102:AJ$102,LTA!F$104:AJ$104)</f>
        <v>113.11999999999999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-342</v>
      </c>
      <c r="AA34" s="117">
        <f>STOA!I34</f>
        <v>264.98000000000008</v>
      </c>
      <c r="AB34" s="117">
        <f>-STOA!O34</f>
        <v>0</v>
      </c>
      <c r="AC34">
        <f t="shared" si="0"/>
        <v>15.029701578386948</v>
      </c>
      <c r="AD34">
        <f t="shared" si="1"/>
        <v>1005.85461271663</v>
      </c>
      <c r="AE34">
        <f>'IDT-1'!C34</f>
        <v>0</v>
      </c>
      <c r="AF34" s="26"/>
      <c r="AG34">
        <f t="shared" si="2"/>
        <v>1005.85461271663</v>
      </c>
      <c r="AI34" s="75">
        <f>PXIL!I34</f>
        <v>0</v>
      </c>
      <c r="AJ34" s="75">
        <f>PXIL!O34</f>
        <v>0</v>
      </c>
      <c r="AK34" s="75">
        <f>RTM_IEX!I34</f>
        <v>9.67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7.5455826240093922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723.94036818789618</v>
      </c>
      <c r="P35" s="77">
        <v>38.659999999999997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43.65</v>
      </c>
      <c r="U35" s="78">
        <f>SUMPRODUCT(LTA!F35:AJ35,LTA!F$102:AJ$102,LTA!F$104:AJ$104)</f>
        <v>113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-303</v>
      </c>
      <c r="AA35" s="117">
        <f>STOA!I35</f>
        <v>267.08000000000004</v>
      </c>
      <c r="AB35" s="117">
        <f>-STOA!O35</f>
        <v>0</v>
      </c>
      <c r="AC35">
        <f t="shared" si="0"/>
        <v>14.133661827213851</v>
      </c>
      <c r="AD35">
        <f t="shared" si="1"/>
        <v>983.27420044422593</v>
      </c>
      <c r="AE35">
        <f>'IDT-1'!C35</f>
        <v>0</v>
      </c>
      <c r="AF35" s="26"/>
      <c r="AG35">
        <f t="shared" si="2"/>
        <v>983.27420044422593</v>
      </c>
      <c r="AI35" s="75">
        <f>PXIL!I35</f>
        <v>0</v>
      </c>
      <c r="AJ35" s="75">
        <f>PXIL!O35</f>
        <v>0</v>
      </c>
      <c r="AK35" s="75">
        <f>RTM_IEX!I35</f>
        <v>14.5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7.5455826240093922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724.2801182245131</v>
      </c>
      <c r="P36" s="77">
        <v>38.659999999999997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53.33</v>
      </c>
      <c r="U36" s="78">
        <f>SUMPRODUCT(LTA!F36:AJ36,LTA!F$102:AJ$102,LTA!F$104:AJ$104)</f>
        <v>112.81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-313</v>
      </c>
      <c r="AA36" s="117">
        <f>STOA!I36</f>
        <v>267.98000000000008</v>
      </c>
      <c r="AB36" s="117">
        <f>-STOA!O36</f>
        <v>0</v>
      </c>
      <c r="AC36">
        <f t="shared" si="0"/>
        <v>14.316864902758034</v>
      </c>
      <c r="AD36">
        <f t="shared" si="1"/>
        <v>983.82074740529868</v>
      </c>
      <c r="AE36">
        <f>'IDT-1'!C36</f>
        <v>0</v>
      </c>
      <c r="AF36" s="26"/>
      <c r="AG36">
        <f t="shared" si="2"/>
        <v>983.82074740529868</v>
      </c>
      <c r="AI36" s="75">
        <f>PXIL!I36</f>
        <v>0</v>
      </c>
      <c r="AJ36" s="75">
        <f>PXIL!O36</f>
        <v>0</v>
      </c>
      <c r="AK36" s="75">
        <f>RTM_IEX!I36</f>
        <v>14.5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7.5455826240093922</v>
      </c>
      <c r="F37">
        <f>GT_Spot!Q37</f>
        <v>0</v>
      </c>
      <c r="G37">
        <f>PPCL_NG!Q37</f>
        <v>19.28</v>
      </c>
      <c r="H37">
        <f>PPCL_Spot!Q37</f>
        <v>5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723.77563409251297</v>
      </c>
      <c r="P37" s="77">
        <v>38.659999999999997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63.89</v>
      </c>
      <c r="U37" s="78">
        <f>SUMPRODUCT(LTA!F37:AJ37,LTA!F$102:AJ$102,LTA!F$104:AJ$104)</f>
        <v>112.53999999999999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-313</v>
      </c>
      <c r="AA37" s="117">
        <f>STOA!I37</f>
        <v>269.78000000000003</v>
      </c>
      <c r="AB37" s="117">
        <f>-STOA!O37</f>
        <v>0</v>
      </c>
      <c r="AC37">
        <f t="shared" si="0"/>
        <v>14.376313442396432</v>
      </c>
      <c r="AD37">
        <f t="shared" si="1"/>
        <v>990.51681473366</v>
      </c>
      <c r="AE37">
        <f>'IDT-1'!C37</f>
        <v>0</v>
      </c>
      <c r="AF37" s="26"/>
      <c r="AG37">
        <f t="shared" si="2"/>
        <v>990.51681473366</v>
      </c>
      <c r="AI37" s="75">
        <f>PXIL!I37</f>
        <v>0</v>
      </c>
      <c r="AJ37" s="75">
        <f>PXIL!O37</f>
        <v>0</v>
      </c>
      <c r="AK37" s="75">
        <f>RTM_IEX!I37</f>
        <v>9.67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7.453127833182231</v>
      </c>
      <c r="F38">
        <f>GT_Spot!Q38</f>
        <v>0</v>
      </c>
      <c r="G38">
        <f>PPCL_NG!Q38</f>
        <v>19.28</v>
      </c>
      <c r="H38">
        <f>PPCL_Spot!Q38</f>
        <v>5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723.77563409251297</v>
      </c>
      <c r="P38" s="77">
        <v>38.659999999999997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72.350000000000009</v>
      </c>
      <c r="U38" s="78">
        <f>SUMPRODUCT(LTA!F38:AJ38,LTA!F$102:AJ$102,LTA!F$104:AJ$104)</f>
        <v>112.28999999999999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-308</v>
      </c>
      <c r="AA38" s="117">
        <f>STOA!I38</f>
        <v>270.38000000000005</v>
      </c>
      <c r="AB38" s="117">
        <f>-STOA!O38</f>
        <v>0</v>
      </c>
      <c r="AC38">
        <f t="shared" si="0"/>
        <v>14.323541202626178</v>
      </c>
      <c r="AD38">
        <f t="shared" si="1"/>
        <v>994.61713218260331</v>
      </c>
      <c r="AE38">
        <f>'IDT-1'!C38</f>
        <v>0</v>
      </c>
      <c r="AF38" s="26"/>
      <c r="AG38">
        <f t="shared" si="2"/>
        <v>994.61713218260331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7.386582048957389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724.06386544603163</v>
      </c>
      <c r="P39" s="77">
        <v>37.57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94.59</v>
      </c>
      <c r="U39" s="78">
        <f>SUMPRODUCT(LTA!F39:AJ39,LTA!F$102:AJ$102,LTA!F$104:AJ$104)</f>
        <v>112.25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-258.25</v>
      </c>
      <c r="AA39" s="117">
        <f>STOA!I39</f>
        <v>272.48000000000008</v>
      </c>
      <c r="AB39" s="117">
        <f>-STOA!O39</f>
        <v>0</v>
      </c>
      <c r="AC39">
        <f t="shared" si="0"/>
        <v>14.215653191406746</v>
      </c>
      <c r="AD39">
        <f t="shared" si="1"/>
        <v>1082.4067057631166</v>
      </c>
      <c r="AE39">
        <f>'IDT-1'!C39</f>
        <v>0</v>
      </c>
      <c r="AF39" s="26"/>
      <c r="AG39">
        <f t="shared" si="2"/>
        <v>1082.4067057631166</v>
      </c>
      <c r="AI39" s="75">
        <f>PXIL!I39</f>
        <v>0</v>
      </c>
      <c r="AJ39" s="75">
        <f>PXIL!O39</f>
        <v>0</v>
      </c>
      <c r="AK39" s="75">
        <f>RTM_IEX!I39</f>
        <v>14.5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7.386582048957389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674.4727022453867</v>
      </c>
      <c r="P40" s="77">
        <v>66.023097494604485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103.49</v>
      </c>
      <c r="U40" s="78">
        <f>SUMPRODUCT(LTA!F40:AJ40,LTA!F$102:AJ$102,LTA!F$104:AJ$104)</f>
        <v>62.28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-181</v>
      </c>
      <c r="AA40" s="117">
        <f>STOA!I40</f>
        <v>274.28000000000003</v>
      </c>
      <c r="AB40" s="117">
        <f>-STOA!O40</f>
        <v>0</v>
      </c>
      <c r="AC40">
        <f t="shared" si="0"/>
        <v>12.8578500412601</v>
      </c>
      <c r="AD40">
        <f t="shared" si="1"/>
        <v>1084.6545317476885</v>
      </c>
      <c r="AE40">
        <f>'IDT-1'!C40</f>
        <v>0</v>
      </c>
      <c r="AF40" s="26"/>
      <c r="AG40">
        <f t="shared" si="2"/>
        <v>1084.6545317476885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14.061289267015706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673.53570698360215</v>
      </c>
      <c r="P41" s="77">
        <v>32.86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107.32</v>
      </c>
      <c r="U41" s="78">
        <f>SUMPRODUCT(LTA!F41:AJ41,LTA!F$102:AJ$102,LTA!F$104:AJ$104)</f>
        <v>91.34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-156</v>
      </c>
      <c r="AA41" s="117">
        <f>STOA!I41</f>
        <v>274.88000000000005</v>
      </c>
      <c r="AB41" s="117">
        <f>-STOA!O41</f>
        <v>0</v>
      </c>
      <c r="AC41">
        <f t="shared" si="0"/>
        <v>12.94673115861157</v>
      </c>
      <c r="AD41">
        <f t="shared" si="1"/>
        <v>1086.6302650920063</v>
      </c>
      <c r="AE41">
        <f>'IDT-1'!C41</f>
        <v>0</v>
      </c>
      <c r="AF41" s="26"/>
      <c r="AG41">
        <f t="shared" si="2"/>
        <v>1086.6302650920063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-29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14.061289267015706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672.69446310409046</v>
      </c>
      <c r="P42" s="77">
        <v>32.86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114.31</v>
      </c>
      <c r="U42" s="78">
        <f>SUMPRODUCT(LTA!F42:AJ42,LTA!F$102:AJ$102,LTA!F$104:AJ$104)</f>
        <v>91.39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-141</v>
      </c>
      <c r="AA42" s="117">
        <f>STOA!I42</f>
        <v>278.78000000000003</v>
      </c>
      <c r="AB42" s="117">
        <f>-STOA!O42</f>
        <v>0</v>
      </c>
      <c r="AC42">
        <f t="shared" si="0"/>
        <v>12.804768896894792</v>
      </c>
      <c r="AD42">
        <f t="shared" si="1"/>
        <v>1122.8709834742115</v>
      </c>
      <c r="AE42">
        <f>'IDT-1'!C42</f>
        <v>0</v>
      </c>
      <c r="AF42" s="26"/>
      <c r="AG42">
        <f t="shared" si="2"/>
        <v>1122.8709834742115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-18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13.828987194412107</v>
      </c>
      <c r="F43">
        <f>GT_Spot!Q43</f>
        <v>0</v>
      </c>
      <c r="G43">
        <f>PPCL_NG!Q43</f>
        <v>19.28</v>
      </c>
      <c r="H43">
        <f>PPCL_Spot!Q43</f>
        <v>5</v>
      </c>
      <c r="I43">
        <f>Bawana_NG!Q43</f>
        <v>40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671.08634629807307</v>
      </c>
      <c r="P43" s="77">
        <v>32.86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122.14</v>
      </c>
      <c r="U43" s="78">
        <f>SUMPRODUCT(LTA!F43:AJ43,LTA!F$102:AJ$102,LTA!F$104:AJ$104)</f>
        <v>91.52000000000001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-110</v>
      </c>
      <c r="AA43" s="117">
        <f>STOA!I43</f>
        <v>279.68000000000006</v>
      </c>
      <c r="AB43" s="117">
        <f>-STOA!O43</f>
        <v>0</v>
      </c>
      <c r="AC43">
        <f t="shared" si="0"/>
        <v>12.697856787841216</v>
      </c>
      <c r="AD43">
        <f t="shared" si="1"/>
        <v>1148.997476704644</v>
      </c>
      <c r="AE43">
        <f>'IDT-1'!C43</f>
        <v>0</v>
      </c>
      <c r="AF43" s="26"/>
      <c r="AG43">
        <f t="shared" si="2"/>
        <v>1148.997476704644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13.828987194412107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671.23384822219873</v>
      </c>
      <c r="P44" s="77">
        <v>32.861825758417602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127.14</v>
      </c>
      <c r="U44" s="78">
        <f>SUMPRODUCT(LTA!F44:AJ44,LTA!F$102:AJ$102,LTA!F$104:AJ$104)</f>
        <v>91.740000000000009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-100</v>
      </c>
      <c r="AA44" s="117">
        <f>STOA!I44</f>
        <v>280.88000000000005</v>
      </c>
      <c r="AB44" s="117">
        <f>-STOA!O44</f>
        <v>0</v>
      </c>
      <c r="AC44">
        <f t="shared" si="0"/>
        <v>12.400541770559782</v>
      </c>
      <c r="AD44">
        <f t="shared" si="1"/>
        <v>1195.8641194044685</v>
      </c>
      <c r="AE44">
        <f>'IDT-1'!C44</f>
        <v>0</v>
      </c>
      <c r="AF44" s="26"/>
      <c r="AG44">
        <f t="shared" si="2"/>
        <v>1195.8641194044685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13.833573923166471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34.740311804008904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682.11861236142192</v>
      </c>
      <c r="P45" s="77">
        <v>32.861825758417602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130.07</v>
      </c>
      <c r="U45" s="78">
        <f>SUMPRODUCT(LTA!F45:AJ45,LTA!F$102:AJ$102,LTA!F$104:AJ$104)</f>
        <v>106.25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-120</v>
      </c>
      <c r="AA45" s="117">
        <f>STOA!I45</f>
        <v>283.88000000000005</v>
      </c>
      <c r="AB45" s="117">
        <f>-STOA!O45</f>
        <v>0</v>
      </c>
      <c r="AC45">
        <f t="shared" si="0"/>
        <v>12.896298627739124</v>
      </c>
      <c r="AD45">
        <f t="shared" si="1"/>
        <v>1191.4380252192759</v>
      </c>
      <c r="AE45">
        <f>'IDT-1'!C45</f>
        <v>0</v>
      </c>
      <c r="AF45" s="26"/>
      <c r="AG45">
        <f t="shared" si="2"/>
        <v>1191.4380252192759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11.927752534078992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38.232516703786189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677.19959759946937</v>
      </c>
      <c r="P46" s="77">
        <v>32.861825758417602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132.20999999999998</v>
      </c>
      <c r="U46" s="78">
        <f>SUMPRODUCT(LTA!F46:AJ46,LTA!F$102:AJ$102,LTA!F$104:AJ$104)</f>
        <v>104.19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-105</v>
      </c>
      <c r="AA46" s="117">
        <f>STOA!I46</f>
        <v>285.38000000000005</v>
      </c>
      <c r="AB46" s="117">
        <f>-STOA!O46</f>
        <v>0</v>
      </c>
      <c r="AC46">
        <f t="shared" si="0"/>
        <v>12.836484835117034</v>
      </c>
      <c r="AD46">
        <f t="shared" si="1"/>
        <v>1194.7452077606351</v>
      </c>
      <c r="AE46">
        <f>'IDT-1'!C46</f>
        <v>0</v>
      </c>
      <c r="AF46" s="26"/>
      <c r="AG46">
        <f t="shared" si="2"/>
        <v>1194.7452077606351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11.896609577070954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671.08161731839766</v>
      </c>
      <c r="P47" s="77">
        <v>32.861825758417602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134.86000000000001</v>
      </c>
      <c r="U47" s="78">
        <f>SUMPRODUCT(LTA!F47:AJ47,LTA!F$102:AJ$102,LTA!F$104:AJ$104)</f>
        <v>104.52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-75</v>
      </c>
      <c r="AA47" s="117">
        <f>STOA!I47</f>
        <v>286.28000000000003</v>
      </c>
      <c r="AB47" s="117">
        <f>-STOA!O47</f>
        <v>0</v>
      </c>
      <c r="AC47">
        <f t="shared" si="0"/>
        <v>12.388164027518847</v>
      </c>
      <c r="AD47">
        <f t="shared" si="1"/>
        <v>1244.6918886263675</v>
      </c>
      <c r="AE47">
        <f>'IDT-1'!C47</f>
        <v>-17</v>
      </c>
      <c r="AF47" s="26"/>
      <c r="AG47">
        <f t="shared" si="2"/>
        <v>1227.6918886263675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11.896609577070954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677.19959759946937</v>
      </c>
      <c r="P48" s="77">
        <v>32.861825758417602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136.85000000000002</v>
      </c>
      <c r="U48" s="78">
        <f>SUMPRODUCT(LTA!F48:AJ48,LTA!F$102:AJ$102,LTA!F$104:AJ$104)</f>
        <v>104.89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-45</v>
      </c>
      <c r="AA48" s="117">
        <f>STOA!I48</f>
        <v>286.28000000000003</v>
      </c>
      <c r="AB48" s="117">
        <f>-STOA!O48</f>
        <v>0</v>
      </c>
      <c r="AC48">
        <f t="shared" si="0"/>
        <v>12.19642642832642</v>
      </c>
      <c r="AD48">
        <f t="shared" si="1"/>
        <v>1283.3616065066315</v>
      </c>
      <c r="AE48">
        <f>'IDT-1'!C48</f>
        <v>-36</v>
      </c>
      <c r="AF48" s="26"/>
      <c r="AG48">
        <f t="shared" si="2"/>
        <v>1247.3616065066315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11.495618448637316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762.56534989279896</v>
      </c>
      <c r="P49" s="77">
        <v>32.86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140.19999999999999</v>
      </c>
      <c r="U49" s="78">
        <f>SUMPRODUCT(LTA!F49:AJ49,LTA!F$102:AJ$102,LTA!F$104:AJ$104)</f>
        <v>105.24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</v>
      </c>
      <c r="AA49" s="117">
        <f>STOA!I49</f>
        <v>286.28000000000003</v>
      </c>
      <c r="AB49" s="117">
        <f>-STOA!O49</f>
        <v>0</v>
      </c>
      <c r="AC49">
        <f t="shared" si="0"/>
        <v>12.975174984681477</v>
      </c>
      <c r="AD49">
        <f t="shared" si="1"/>
        <v>1391.1657933567549</v>
      </c>
      <c r="AE49">
        <f>'IDT-1'!C49</f>
        <v>-53</v>
      </c>
      <c r="AF49" s="26"/>
      <c r="AG49">
        <f t="shared" si="2"/>
        <v>1338.1657933567549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11.652201257861634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762.56534989279896</v>
      </c>
      <c r="P50" s="77">
        <v>32.86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138.33999999999997</v>
      </c>
      <c r="U50" s="78">
        <f>SUMPRODUCT(LTA!F50:AJ50,LTA!F$102:AJ$102,LTA!F$104:AJ$104)</f>
        <v>105.64999999999999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286.28000000000003</v>
      </c>
      <c r="AB50" s="117">
        <f>-STOA!O50</f>
        <v>0</v>
      </c>
      <c r="AC50">
        <f t="shared" si="0"/>
        <v>12.653058450125814</v>
      </c>
      <c r="AD50">
        <f t="shared" si="1"/>
        <v>1425.1944927005347</v>
      </c>
      <c r="AE50">
        <f>'IDT-1'!C50</f>
        <v>-86</v>
      </c>
      <c r="AF50" s="26"/>
      <c r="AG50">
        <f t="shared" si="2"/>
        <v>1339.1944927005347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10.483659217877095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762.56515439610121</v>
      </c>
      <c r="P51" s="77">
        <v>68.31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131</v>
      </c>
      <c r="U51" s="78">
        <f>SUMPRODUCT(LTA!F51:AJ51,LTA!F$102:AJ$102,LTA!F$104:AJ$104)</f>
        <v>106.39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286.28000000000003</v>
      </c>
      <c r="AB51" s="117">
        <f>-STOA!O51</f>
        <v>0</v>
      </c>
      <c r="AC51">
        <f t="shared" si="0"/>
        <v>13.518122486356683</v>
      </c>
      <c r="AD51">
        <f t="shared" si="1"/>
        <v>1382.0106911276216</v>
      </c>
      <c r="AE51">
        <f>'IDT-1'!C51</f>
        <v>-102</v>
      </c>
      <c r="AF51" s="26"/>
      <c r="AG51">
        <f t="shared" si="2"/>
        <v>1280.0106911276216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-70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10.483659217877095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762.56539332962268</v>
      </c>
      <c r="P52" s="77">
        <v>68.31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132.13999999999999</v>
      </c>
      <c r="U52" s="78">
        <f>SUMPRODUCT(LTA!F52:AJ52,LTA!F$102:AJ$102,LTA!F$104:AJ$104)</f>
        <v>106.14999999999999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286.28000000000003</v>
      </c>
      <c r="AB52" s="117">
        <f>-STOA!O52</f>
        <v>0</v>
      </c>
      <c r="AC52">
        <f t="shared" si="0"/>
        <v>13.348482038527763</v>
      </c>
      <c r="AD52">
        <f t="shared" si="1"/>
        <v>1403.080570508972</v>
      </c>
      <c r="AE52">
        <f>'IDT-1'!C52</f>
        <v>-121</v>
      </c>
      <c r="AF52" s="26"/>
      <c r="AG52">
        <f t="shared" si="2"/>
        <v>1282.080570508972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7.1621301775147925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763.62046048985644</v>
      </c>
      <c r="P53" s="77">
        <v>68.31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133.07999999999998</v>
      </c>
      <c r="U53" s="78">
        <f>SUMPRODUCT(LTA!F53:AJ53,LTA!F$102:AJ$102,LTA!F$104:AJ$104)</f>
        <v>106.44999999999999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286.28000000000003</v>
      </c>
      <c r="AB53" s="117">
        <f>-STOA!O53</f>
        <v>0</v>
      </c>
      <c r="AC53">
        <f t="shared" si="0"/>
        <v>13.339449173982633</v>
      </c>
      <c r="AD53">
        <f t="shared" si="1"/>
        <v>1402.0631414933887</v>
      </c>
      <c r="AE53">
        <f>'IDT-1'!C53</f>
        <v>-128</v>
      </c>
      <c r="AF53" s="26"/>
      <c r="AG53">
        <f t="shared" si="2"/>
        <v>1274.0631414933887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7.1621301775147925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763.62064222240303</v>
      </c>
      <c r="P54" s="77">
        <v>68.313170867567194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134.14999999999998</v>
      </c>
      <c r="U54" s="78">
        <f>SUMPRODUCT(LTA!F54:AJ54,LTA!F$102:AJ$102,LTA!F$104:AJ$104)</f>
        <v>106.82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286.28000000000003</v>
      </c>
      <c r="AB54" s="117">
        <f>-STOA!O54</f>
        <v>0</v>
      </c>
      <c r="AC54">
        <f t="shared" si="0"/>
        <v>13.085806851197773</v>
      </c>
      <c r="AD54">
        <f t="shared" si="1"/>
        <v>1433.7601364162872</v>
      </c>
      <c r="AE54">
        <f>'IDT-1'!C54</f>
        <v>-152</v>
      </c>
      <c r="AF54" s="26"/>
      <c r="AG54">
        <f t="shared" si="2"/>
        <v>1281.7601364162872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7.1621301775147925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763.62119185002689</v>
      </c>
      <c r="P55" s="77">
        <v>68.313170867567194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134.08999999999997</v>
      </c>
      <c r="U55" s="78">
        <f>SUMPRODUCT(LTA!F55:AJ55,LTA!F$102:AJ$102,LTA!F$104:AJ$104)</f>
        <v>107.17999999999999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286.28000000000003</v>
      </c>
      <c r="AB55" s="117">
        <f>-STOA!O55</f>
        <v>0</v>
      </c>
      <c r="AC55">
        <f t="shared" si="0"/>
        <v>13.621139339252585</v>
      </c>
      <c r="AD55">
        <f t="shared" si="1"/>
        <v>1373.5253535558563</v>
      </c>
      <c r="AE55">
        <f>'IDT-1'!C55</f>
        <v>-144</v>
      </c>
      <c r="AF55" s="26"/>
      <c r="AG55">
        <f t="shared" si="2"/>
        <v>1229.5253535558563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7.1621301775147925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763.62119185002689</v>
      </c>
      <c r="P56" s="77">
        <v>68.313170867567194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137.19</v>
      </c>
      <c r="U56" s="78">
        <f>SUMPRODUCT(LTA!F56:AJ56,LTA!F$102:AJ$102,LTA!F$104:AJ$104)</f>
        <v>107.52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286.28000000000003</v>
      </c>
      <c r="AB56" s="117">
        <f>-STOA!O56</f>
        <v>0</v>
      </c>
      <c r="AC56">
        <f t="shared" si="0"/>
        <v>13.207504963142819</v>
      </c>
      <c r="AD56">
        <f t="shared" si="1"/>
        <v>1427.3789879319661</v>
      </c>
      <c r="AE56">
        <f>'IDT-1'!C56</f>
        <v>-160</v>
      </c>
      <c r="AF56" s="26"/>
      <c r="AG56">
        <f t="shared" si="2"/>
        <v>1267.3789879319661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10.065269774751178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763.35498354908555</v>
      </c>
      <c r="P57" s="77">
        <v>68.313170867567194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137.13</v>
      </c>
      <c r="U57" s="78">
        <f>SUMPRODUCT(LTA!F57:AJ57,LTA!F$102:AJ$102,LTA!F$104:AJ$104)</f>
        <v>108.22999999999999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286.28000000000003</v>
      </c>
      <c r="AB57" s="117">
        <f>-STOA!O57</f>
        <v>0</v>
      </c>
      <c r="AC57">
        <f t="shared" si="0"/>
        <v>13.280820596161192</v>
      </c>
      <c r="AD57">
        <f t="shared" si="1"/>
        <v>1425.5926035952427</v>
      </c>
      <c r="AE57">
        <f>'IDT-1'!C57</f>
        <v>-166</v>
      </c>
      <c r="AF57" s="26"/>
      <c r="AG57">
        <f t="shared" si="2"/>
        <v>1259.5926035952427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13.258430688753267</v>
      </c>
      <c r="F58">
        <f>GT_Spot!Q58</f>
        <v>0</v>
      </c>
      <c r="G58">
        <f>PPCL_NG!Q58</f>
        <v>19.28</v>
      </c>
      <c r="H58">
        <f>PPCL_Spot!Q58</f>
        <v>16.48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763.35469001332046</v>
      </c>
      <c r="P58" s="77">
        <v>68.31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138.20999999999998</v>
      </c>
      <c r="U58" s="78">
        <f>SUMPRODUCT(LTA!F58:AJ58,LTA!F$102:AJ$102,LTA!F$104:AJ$104)</f>
        <v>116.28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286.28000000000003</v>
      </c>
      <c r="AB58" s="117">
        <f>-STOA!O58</f>
        <v>0</v>
      </c>
      <c r="AC58">
        <f t="shared" si="0"/>
        <v>13.179523462178249</v>
      </c>
      <c r="AD58">
        <f t="shared" si="1"/>
        <v>1484.4935972398955</v>
      </c>
      <c r="AE58">
        <f>'IDT-1'!C58</f>
        <v>-180</v>
      </c>
      <c r="AF58" s="26"/>
      <c r="AG58">
        <f t="shared" si="2"/>
        <v>1304.4935972398955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13.258430688753267</v>
      </c>
      <c r="F59">
        <f>GT_Spot!Q59</f>
        <v>0</v>
      </c>
      <c r="G59">
        <f>PPCL_NG!Q59</f>
        <v>19.28</v>
      </c>
      <c r="H59">
        <f>PPCL_Spot!Q59</f>
        <v>14.05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762.08342824784165</v>
      </c>
      <c r="P59" s="77">
        <v>68.31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137.32</v>
      </c>
      <c r="U59" s="78">
        <f>SUMPRODUCT(LTA!F59:AJ59,LTA!F$102:AJ$102,LTA!F$104:AJ$104)</f>
        <v>116.66999999999999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305.61</v>
      </c>
      <c r="AB59" s="117">
        <f>-STOA!O59</f>
        <v>0</v>
      </c>
      <c r="AC59">
        <f t="shared" si="0"/>
        <v>13.312656358642034</v>
      </c>
      <c r="AD59">
        <f t="shared" si="1"/>
        <v>1499.4892025779527</v>
      </c>
      <c r="AE59">
        <f>'IDT-1'!C59</f>
        <v>-172</v>
      </c>
      <c r="AF59" s="26"/>
      <c r="AG59">
        <f t="shared" si="2"/>
        <v>1327.4892025779527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13.258430688753267</v>
      </c>
      <c r="F60">
        <f>GT_Spot!Q60</f>
        <v>0</v>
      </c>
      <c r="G60">
        <f>PPCL_NG!Q60</f>
        <v>19.28</v>
      </c>
      <c r="H60">
        <f>PPCL_Spot!Q60</f>
        <v>16.48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762.08335175514071</v>
      </c>
      <c r="P60" s="77">
        <v>68.31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136.47</v>
      </c>
      <c r="U60" s="78">
        <f>SUMPRODUCT(LTA!F60:AJ60,LTA!F$102:AJ$102,LTA!F$104:AJ$104)</f>
        <v>117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305.61</v>
      </c>
      <c r="AB60" s="117">
        <f>-STOA!O60</f>
        <v>0</v>
      </c>
      <c r="AC60">
        <f t="shared" si="0"/>
        <v>13.329463685506266</v>
      </c>
      <c r="AD60">
        <f t="shared" si="1"/>
        <v>1501.3823187583876</v>
      </c>
      <c r="AE60">
        <f>'IDT-1'!C60</f>
        <v>-176</v>
      </c>
      <c r="AF60" s="26"/>
      <c r="AG60">
        <f t="shared" si="2"/>
        <v>1325.3823187583876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13.258430688753267</v>
      </c>
      <c r="F61">
        <f>GT_Spot!Q61</f>
        <v>0</v>
      </c>
      <c r="G61">
        <f>PPCL_NG!Q61</f>
        <v>19.28</v>
      </c>
      <c r="H61">
        <f>PPCL_Spot!Q61</f>
        <v>16.48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761.72262414336706</v>
      </c>
      <c r="P61" s="77">
        <v>68.31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134.64999999999998</v>
      </c>
      <c r="U61" s="78">
        <f>SUMPRODUCT(LTA!F61:AJ61,LTA!F$102:AJ$102,LTA!F$104:AJ$104)</f>
        <v>117.31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305.61</v>
      </c>
      <c r="AB61" s="117">
        <f>-STOA!O61</f>
        <v>0</v>
      </c>
      <c r="AC61">
        <f t="shared" si="0"/>
        <v>13.440601282522659</v>
      </c>
      <c r="AD61">
        <f t="shared" si="1"/>
        <v>1513.9004535495976</v>
      </c>
      <c r="AE61">
        <f>'IDT-1'!C61</f>
        <v>-180</v>
      </c>
      <c r="AF61" s="26"/>
      <c r="AG61">
        <f t="shared" si="2"/>
        <v>1333.9004535495976</v>
      </c>
      <c r="AI61" s="75">
        <f>PXIL!I61</f>
        <v>0</v>
      </c>
      <c r="AJ61" s="75">
        <f>PXIL!O61</f>
        <v>0</v>
      </c>
      <c r="AK61" s="75">
        <f>RTM_IEX!I61</f>
        <v>14.5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13.258430688753267</v>
      </c>
      <c r="F62">
        <f>GT_Spot!Q62</f>
        <v>0</v>
      </c>
      <c r="G62">
        <f>PPCL_NG!Q62</f>
        <v>19.28</v>
      </c>
      <c r="H62">
        <f>PPCL_Spot!Q62</f>
        <v>16.48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761.72197272440621</v>
      </c>
      <c r="P62" s="77">
        <v>68.31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132.55000000000001</v>
      </c>
      <c r="U62" s="78">
        <f>SUMPRODUCT(LTA!F62:AJ62,LTA!F$102:AJ$102,LTA!F$104:AJ$104)</f>
        <v>117.85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304.71000000000004</v>
      </c>
      <c r="AB62" s="117">
        <f>-STOA!O62</f>
        <v>0</v>
      </c>
      <c r="AC62">
        <f t="shared" si="0"/>
        <v>13.418947550035801</v>
      </c>
      <c r="AD62">
        <f t="shared" si="1"/>
        <v>1511.4614558631233</v>
      </c>
      <c r="AE62">
        <f>'IDT-1'!C62</f>
        <v>-165</v>
      </c>
      <c r="AF62" s="26"/>
      <c r="AG62">
        <f t="shared" si="2"/>
        <v>1346.4614558631233</v>
      </c>
      <c r="AI62" s="75">
        <f>PXIL!I62</f>
        <v>0</v>
      </c>
      <c r="AJ62" s="75">
        <f>PXIL!O62</f>
        <v>0</v>
      </c>
      <c r="AK62" s="75">
        <f>RTM_IEX!I62</f>
        <v>14.5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13.258430688753267</v>
      </c>
      <c r="F63">
        <f>GT_Spot!Q63</f>
        <v>0</v>
      </c>
      <c r="G63">
        <f>PPCL_NG!Q63</f>
        <v>19.28</v>
      </c>
      <c r="H63">
        <f>PPCL_Spot!Q63</f>
        <v>16.48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761.72261472191678</v>
      </c>
      <c r="P63" s="77">
        <v>68.31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128.75</v>
      </c>
      <c r="U63" s="78">
        <f>SUMPRODUCT(LTA!F63:AJ63,LTA!F$102:AJ$102,LTA!F$104:AJ$104)</f>
        <v>119.00999999999999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304.71000000000004</v>
      </c>
      <c r="AB63" s="117">
        <f>-STOA!O63</f>
        <v>0</v>
      </c>
      <c r="AC63">
        <f t="shared" si="0"/>
        <v>13.608329199613898</v>
      </c>
      <c r="AD63">
        <f t="shared" si="1"/>
        <v>1532.7927162110561</v>
      </c>
      <c r="AE63">
        <f>'IDT-1'!C63</f>
        <v>-155</v>
      </c>
      <c r="AF63" s="26"/>
      <c r="AG63">
        <f t="shared" si="2"/>
        <v>1377.7927162110561</v>
      </c>
      <c r="AI63" s="75">
        <f>PXIL!I63</f>
        <v>0</v>
      </c>
      <c r="AJ63" s="75">
        <f>PXIL!O63</f>
        <v>0</v>
      </c>
      <c r="AK63" s="75">
        <f>RTM_IEX!I63</f>
        <v>38.659999999999997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13.258430688753267</v>
      </c>
      <c r="F64">
        <f>GT_Spot!Q64</f>
        <v>0</v>
      </c>
      <c r="G64">
        <f>PPCL_NG!Q64</f>
        <v>19.28</v>
      </c>
      <c r="H64">
        <f>PPCL_Spot!Q64</f>
        <v>16.48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761.72231386665055</v>
      </c>
      <c r="P64" s="77">
        <v>68.31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126.31</v>
      </c>
      <c r="U64" s="78">
        <f>SUMPRODUCT(LTA!F64:AJ64,LTA!F$102:AJ$102,LTA!F$104:AJ$104)</f>
        <v>119.78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304.71000000000004</v>
      </c>
      <c r="AB64" s="117">
        <f>-STOA!O64</f>
        <v>0</v>
      </c>
      <c r="AC64">
        <f t="shared" si="0"/>
        <v>13.593630552087554</v>
      </c>
      <c r="AD64">
        <f t="shared" si="1"/>
        <v>1531.1371140033164</v>
      </c>
      <c r="AE64">
        <f>'IDT-1'!C64</f>
        <v>-150</v>
      </c>
      <c r="AF64" s="26"/>
      <c r="AG64">
        <f t="shared" si="2"/>
        <v>1381.1371140033164</v>
      </c>
      <c r="AI64" s="75">
        <f>PXIL!I64</f>
        <v>0</v>
      </c>
      <c r="AJ64" s="75">
        <f>PXIL!O64</f>
        <v>0</v>
      </c>
      <c r="AK64" s="75">
        <f>RTM_IEX!I64</f>
        <v>38.659999999999997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13.258430688753267</v>
      </c>
      <c r="F65">
        <f>GT_Spot!Q65</f>
        <v>0</v>
      </c>
      <c r="G65">
        <f>PPCL_NG!Q65</f>
        <v>19.28</v>
      </c>
      <c r="H65">
        <f>PPCL_Spot!Q65</f>
        <v>16.48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761.35947858168947</v>
      </c>
      <c r="P65" s="77">
        <v>68.31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116.4</v>
      </c>
      <c r="U65" s="78">
        <f>SUMPRODUCT(LTA!F65:AJ65,LTA!F$102:AJ$102,LTA!F$104:AJ$104)</f>
        <v>117.08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301.71000000000004</v>
      </c>
      <c r="AB65" s="117">
        <f>-STOA!O65</f>
        <v>0</v>
      </c>
      <c r="AC65">
        <f t="shared" si="0"/>
        <v>14.175989601579897</v>
      </c>
      <c r="AD65">
        <f t="shared" si="1"/>
        <v>1596.7319196688627</v>
      </c>
      <c r="AE65">
        <f>'IDT-1'!C65</f>
        <v>-145</v>
      </c>
      <c r="AF65" s="26"/>
      <c r="AG65">
        <f t="shared" si="2"/>
        <v>1451.7319196688627</v>
      </c>
      <c r="AI65" s="75">
        <f>PXIL!I65</f>
        <v>0</v>
      </c>
      <c r="AJ65" s="75">
        <f>PXIL!O65</f>
        <v>0</v>
      </c>
      <c r="AK65" s="75">
        <f>RTM_IEX!I65</f>
        <v>120.81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13.258430688753267</v>
      </c>
      <c r="F66">
        <f>GT_Spot!Q66</f>
        <v>0</v>
      </c>
      <c r="G66">
        <f>PPCL_NG!Q66</f>
        <v>19.28</v>
      </c>
      <c r="H66">
        <f>PPCL_Spot!Q66</f>
        <v>16.48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761.35947858168947</v>
      </c>
      <c r="P66" s="77">
        <v>68.31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109.14</v>
      </c>
      <c r="U66" s="78">
        <f>SUMPRODUCT(LTA!F66:AJ66,LTA!F$102:AJ$102,LTA!F$104:AJ$104)</f>
        <v>117.24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299.31000000000006</v>
      </c>
      <c r="AB66" s="117">
        <f>-STOA!O66</f>
        <v>0</v>
      </c>
      <c r="AC66">
        <f t="shared" si="0"/>
        <v>14.0923896015799</v>
      </c>
      <c r="AD66">
        <f t="shared" si="1"/>
        <v>1587.3155196688629</v>
      </c>
      <c r="AE66">
        <f>'IDT-1'!C66</f>
        <v>-140</v>
      </c>
      <c r="AF66" s="26"/>
      <c r="AG66">
        <f t="shared" si="2"/>
        <v>1447.3155196688629</v>
      </c>
      <c r="AI66" s="75">
        <f>PXIL!I66</f>
        <v>0</v>
      </c>
      <c r="AJ66" s="75">
        <f>PXIL!O66</f>
        <v>0</v>
      </c>
      <c r="AK66" s="75">
        <f>RTM_IEX!I66</f>
        <v>120.81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13.258430688753267</v>
      </c>
      <c r="F67">
        <f>GT_Spot!Q67</f>
        <v>0</v>
      </c>
      <c r="G67">
        <f>PPCL_NG!Q67</f>
        <v>19.28</v>
      </c>
      <c r="H67">
        <f>PPCL_Spot!Q67</f>
        <v>16.48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762.96836967844752</v>
      </c>
      <c r="P67" s="77">
        <v>68.31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99.53</v>
      </c>
      <c r="U67" s="78">
        <f>SUMPRODUCT(LTA!F67:AJ67,LTA!F$102:AJ$102,LTA!F$104:AJ$104)</f>
        <v>117.34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294.21000000000004</v>
      </c>
      <c r="AB67" s="117">
        <f>-STOA!O67</f>
        <v>0</v>
      </c>
      <c r="AC67">
        <f t="shared" si="0"/>
        <v>13.722867843231366</v>
      </c>
      <c r="AD67">
        <f t="shared" si="1"/>
        <v>1545.6939325239691</v>
      </c>
      <c r="AE67">
        <f>'IDT-1'!C67</f>
        <v>-130</v>
      </c>
      <c r="AF67" s="26"/>
      <c r="AG67">
        <f t="shared" si="2"/>
        <v>1415.6939325239691</v>
      </c>
      <c r="AI67" s="75">
        <f>PXIL!I67</f>
        <v>0</v>
      </c>
      <c r="AJ67" s="75">
        <f>PXIL!O67</f>
        <v>0</v>
      </c>
      <c r="AK67" s="75">
        <f>RTM_IEX!I67</f>
        <v>91.82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12.438292682926829</v>
      </c>
      <c r="F68">
        <f>GT_Spot!Q68</f>
        <v>0</v>
      </c>
      <c r="G68">
        <f>PPCL_NG!Q68</f>
        <v>19.28</v>
      </c>
      <c r="H68">
        <f>PPCL_Spot!Q68</f>
        <v>16.48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762.96810342224865</v>
      </c>
      <c r="P68" s="77">
        <v>68.31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89.85</v>
      </c>
      <c r="U68" s="78">
        <f>SUMPRODUCT(LTA!F68:AJ68,LTA!F$102:AJ$102,LTA!F$104:AJ$104)</f>
        <v>117.63999999999999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294.21000000000004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13.633104285725544</v>
      </c>
      <c r="AD68">
        <f t="shared" ref="AD68:AD98" si="4">SUM(B68:AB68,AI68:AR68)-AC68</f>
        <v>1535.5832918194499</v>
      </c>
      <c r="AE68">
        <f>'IDT-1'!C68</f>
        <v>-120</v>
      </c>
      <c r="AF68" s="26"/>
      <c r="AG68">
        <f t="shared" ref="AG68:AG98" si="5">SUM(AD68:AF68)</f>
        <v>1415.5832918194499</v>
      </c>
      <c r="AI68" s="75">
        <f>PXIL!I68</f>
        <v>0</v>
      </c>
      <c r="AJ68" s="75">
        <f>PXIL!O68</f>
        <v>0</v>
      </c>
      <c r="AK68" s="75">
        <f>RTM_IEX!I68</f>
        <v>91.82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12.438292682926829</v>
      </c>
      <c r="F69">
        <f>GT_Spot!Q69</f>
        <v>0</v>
      </c>
      <c r="G69">
        <f>PPCL_NG!Q69</f>
        <v>19.28</v>
      </c>
      <c r="H69">
        <f>PPCL_Spot!Q69</f>
        <v>16.48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762.96900896456918</v>
      </c>
      <c r="P69" s="77">
        <v>68.31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75.84</v>
      </c>
      <c r="U69" s="78">
        <f>SUMPRODUCT(LTA!F69:AJ69,LTA!F$102:AJ$102,LTA!F$104:AJ$104)</f>
        <v>117.96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292.71000000000004</v>
      </c>
      <c r="AB69" s="117">
        <f>-STOA!O69</f>
        <v>0</v>
      </c>
      <c r="AC69">
        <f t="shared" si="3"/>
        <v>13.284632254497966</v>
      </c>
      <c r="AD69">
        <f t="shared" si="4"/>
        <v>1496.3326693929982</v>
      </c>
      <c r="AE69">
        <f>'IDT-1'!C69</f>
        <v>-110</v>
      </c>
      <c r="AF69" s="26"/>
      <c r="AG69">
        <f t="shared" si="5"/>
        <v>1386.3326693929982</v>
      </c>
      <c r="AI69" s="75">
        <f>PXIL!I69</f>
        <v>0</v>
      </c>
      <c r="AJ69" s="75">
        <f>PXIL!O69</f>
        <v>0</v>
      </c>
      <c r="AK69" s="75">
        <f>RTM_IEX!I69</f>
        <v>67.66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12.438292682926829</v>
      </c>
      <c r="F70">
        <f>GT_Spot!Q70</f>
        <v>0</v>
      </c>
      <c r="G70">
        <f>PPCL_NG!Q70</f>
        <v>19.28</v>
      </c>
      <c r="H70">
        <f>PPCL_Spot!Q70</f>
        <v>16.48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762.96846840965918</v>
      </c>
      <c r="P70" s="77">
        <v>68.31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66.259999999999991</v>
      </c>
      <c r="U70" s="78">
        <f>SUMPRODUCT(LTA!F70:AJ70,LTA!F$102:AJ$102,LTA!F$104:AJ$104)</f>
        <v>118.28999999999999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291.21000000000004</v>
      </c>
      <c r="AB70" s="117">
        <f>-STOA!O70</f>
        <v>0</v>
      </c>
      <c r="AC70">
        <f t="shared" si="3"/>
        <v>13.18835549761476</v>
      </c>
      <c r="AD70">
        <f t="shared" si="4"/>
        <v>1485.4884055949715</v>
      </c>
      <c r="AE70">
        <f>'IDT-1'!C70</f>
        <v>-105</v>
      </c>
      <c r="AF70" s="26"/>
      <c r="AG70">
        <f t="shared" si="5"/>
        <v>1380.4884055949715</v>
      </c>
      <c r="AI70" s="75">
        <f>PXIL!I70</f>
        <v>0</v>
      </c>
      <c r="AJ70" s="75">
        <f>PXIL!O70</f>
        <v>0</v>
      </c>
      <c r="AK70" s="75">
        <f>RTM_IEX!I70</f>
        <v>67.66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12.438292682926829</v>
      </c>
      <c r="F71">
        <f>GT_Spot!Q71</f>
        <v>0</v>
      </c>
      <c r="G71">
        <f>PPCL_NG!Q71</f>
        <v>19.28</v>
      </c>
      <c r="H71">
        <f>PPCL_Spot!Q71</f>
        <v>16.603613994617454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766.09410939456916</v>
      </c>
      <c r="P71" s="77">
        <v>68.31</v>
      </c>
      <c r="Q71" s="77">
        <v>0</v>
      </c>
      <c r="R71" s="80">
        <v>25.704070319923982</v>
      </c>
      <c r="S71" s="80">
        <v>0</v>
      </c>
      <c r="T71" s="78">
        <f>SUMPRODUCT(LTA!F71:AJ71,LTA!F$101:AJ$101,LTA!F$104:AJ$104)</f>
        <v>57.44</v>
      </c>
      <c r="U71" s="78">
        <f>SUMPRODUCT(LTA!F71:AJ71,LTA!F$102:AJ$102,LTA!F$104:AJ$104)</f>
        <v>120.41999999999999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289.71000000000004</v>
      </c>
      <c r="AB71" s="117">
        <f>-STOA!O71</f>
        <v>0</v>
      </c>
      <c r="AC71">
        <f t="shared" si="3"/>
        <v>13.143504760249932</v>
      </c>
      <c r="AD71">
        <f t="shared" si="4"/>
        <v>1480.4365816317877</v>
      </c>
      <c r="AE71">
        <f>'IDT-1'!C71</f>
        <v>-95</v>
      </c>
      <c r="AF71" s="26"/>
      <c r="AG71">
        <f t="shared" si="5"/>
        <v>1385.4365816317877</v>
      </c>
      <c r="AI71" s="75">
        <f>PXIL!I71</f>
        <v>0</v>
      </c>
      <c r="AJ71" s="75">
        <f>PXIL!O71</f>
        <v>0</v>
      </c>
      <c r="AK71" s="75">
        <f>RTM_IEX!I71</f>
        <v>67.66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13.258430688753267</v>
      </c>
      <c r="F72">
        <f>GT_Spot!Q72</f>
        <v>0</v>
      </c>
      <c r="G72">
        <f>PPCL_NG!Q72</f>
        <v>19.28</v>
      </c>
      <c r="H72">
        <f>PPCL_Spot!Q72</f>
        <v>16.603613994617454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764.48528212755116</v>
      </c>
      <c r="P72" s="77">
        <v>68.31</v>
      </c>
      <c r="Q72" s="77">
        <v>0</v>
      </c>
      <c r="R72" s="80">
        <v>25.619999999999997</v>
      </c>
      <c r="S72" s="80">
        <v>0</v>
      </c>
      <c r="T72" s="78">
        <f>SUMPRODUCT(LTA!F72:AJ72,LTA!F$101:AJ$101,LTA!F$104:AJ$104)</f>
        <v>49.07</v>
      </c>
      <c r="U72" s="78">
        <f>SUMPRODUCT(LTA!F72:AJ72,LTA!F$102:AJ$102,LTA!F$104:AJ$104)</f>
        <v>120.71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286.71000000000004</v>
      </c>
      <c r="AB72" s="117">
        <f>-STOA!O72</f>
        <v>0</v>
      </c>
      <c r="AC72">
        <f t="shared" si="3"/>
        <v>13.038320475936116</v>
      </c>
      <c r="AD72">
        <f t="shared" si="4"/>
        <v>1468.5890063349859</v>
      </c>
      <c r="AE72">
        <f>'IDT-1'!C72</f>
        <v>-95</v>
      </c>
      <c r="AF72" s="26"/>
      <c r="AG72">
        <f t="shared" si="5"/>
        <v>1373.5890063349859</v>
      </c>
      <c r="AI72" s="75">
        <f>PXIL!I72</f>
        <v>0</v>
      </c>
      <c r="AJ72" s="75">
        <f>PXIL!O72</f>
        <v>0</v>
      </c>
      <c r="AK72" s="75">
        <f>RTM_IEX!I72</f>
        <v>67.66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13.258430688753267</v>
      </c>
      <c r="F73">
        <f>GT_Spot!Q73</f>
        <v>0</v>
      </c>
      <c r="G73">
        <f>PPCL_NG!Q73</f>
        <v>19.28</v>
      </c>
      <c r="H73">
        <f>PPCL_Spot!Q73</f>
        <v>16.603613994617454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763.42518989943483</v>
      </c>
      <c r="P73" s="77">
        <v>68.31</v>
      </c>
      <c r="Q73" s="77">
        <v>0</v>
      </c>
      <c r="R73" s="80">
        <v>19.04</v>
      </c>
      <c r="S73" s="80">
        <v>0</v>
      </c>
      <c r="T73" s="78">
        <f>SUMPRODUCT(LTA!F73:AJ73,LTA!F$101:AJ$101,LTA!F$104:AJ$104)</f>
        <v>41.35</v>
      </c>
      <c r="U73" s="78">
        <f>SUMPRODUCT(LTA!F73:AJ73,LTA!F$102:AJ$102,LTA!F$104:AJ$104)</f>
        <v>121.05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285.81000000000006</v>
      </c>
      <c r="AB73" s="117">
        <f>-STOA!O73</f>
        <v>0</v>
      </c>
      <c r="AC73">
        <f t="shared" si="3"/>
        <v>12.813127664328691</v>
      </c>
      <c r="AD73">
        <f t="shared" si="4"/>
        <v>1443.224106918477</v>
      </c>
      <c r="AE73">
        <f>'IDT-1'!C73</f>
        <v>-85</v>
      </c>
      <c r="AF73" s="26"/>
      <c r="AG73">
        <f t="shared" si="5"/>
        <v>1358.224106918477</v>
      </c>
      <c r="AI73" s="75">
        <f>PXIL!I73</f>
        <v>0</v>
      </c>
      <c r="AJ73" s="75">
        <f>PXIL!O73</f>
        <v>0</v>
      </c>
      <c r="AK73" s="75">
        <f>RTM_IEX!I73</f>
        <v>57.99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13.258430688753267</v>
      </c>
      <c r="F74">
        <f>GT_Spot!Q74</f>
        <v>0</v>
      </c>
      <c r="G74">
        <f>PPCL_NG!Q74</f>
        <v>19.28</v>
      </c>
      <c r="H74">
        <f>PPCL_Spot!Q74</f>
        <v>16.603613994617454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763.42467192396327</v>
      </c>
      <c r="P74" s="77">
        <v>68.31</v>
      </c>
      <c r="Q74" s="77">
        <v>0</v>
      </c>
      <c r="R74" s="80">
        <v>8.9500000000000011</v>
      </c>
      <c r="S74" s="80">
        <v>0</v>
      </c>
      <c r="T74" s="78">
        <f>SUMPRODUCT(LTA!F74:AJ74,LTA!F$101:AJ$101,LTA!F$104:AJ$104)</f>
        <v>38.46</v>
      </c>
      <c r="U74" s="78">
        <f>SUMPRODUCT(LTA!F74:AJ74,LTA!F$102:AJ$102,LTA!F$104:AJ$104)</f>
        <v>121.34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283.71000000000004</v>
      </c>
      <c r="AB74" s="117">
        <f>-STOA!O74</f>
        <v>0</v>
      </c>
      <c r="AC74">
        <f t="shared" si="3"/>
        <v>12.72547510614454</v>
      </c>
      <c r="AD74">
        <f t="shared" si="4"/>
        <v>1433.3512415011894</v>
      </c>
      <c r="AE74">
        <f>'IDT-1'!C74</f>
        <v>-75</v>
      </c>
      <c r="AF74" s="26"/>
      <c r="AG74">
        <f t="shared" si="5"/>
        <v>1358.3512415011894</v>
      </c>
      <c r="AI74" s="75">
        <f>PXIL!I74</f>
        <v>0</v>
      </c>
      <c r="AJ74" s="75">
        <f>PXIL!O74</f>
        <v>0</v>
      </c>
      <c r="AK74" s="75">
        <f>RTM_IEX!I74</f>
        <v>62.82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13.32784655623365</v>
      </c>
      <c r="F75">
        <f>GT_Spot!Q75</f>
        <v>0</v>
      </c>
      <c r="G75">
        <f>PPCL_NG!Q75</f>
        <v>19.28</v>
      </c>
      <c r="H75">
        <f>PPCL_Spot!Q75</f>
        <v>16.603613994617454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754.21431042296945</v>
      </c>
      <c r="P75" s="77">
        <v>68.31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30.07</v>
      </c>
      <c r="U75" s="78">
        <f>SUMPRODUCT(LTA!F75:AJ75,LTA!F$102:AJ$102,LTA!F$104:AJ$104)</f>
        <v>121.58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282.21000000000004</v>
      </c>
      <c r="AB75" s="117">
        <f>-STOA!O75</f>
        <v>0</v>
      </c>
      <c r="AC75">
        <f t="shared" si="3"/>
        <v>12.226242784569623</v>
      </c>
      <c r="AD75">
        <f t="shared" si="4"/>
        <v>1377.119528189251</v>
      </c>
      <c r="AE75">
        <f>'IDT-1'!C75</f>
        <v>-60</v>
      </c>
      <c r="AF75" s="26"/>
      <c r="AG75">
        <f t="shared" si="5"/>
        <v>1317.119528189251</v>
      </c>
      <c r="AI75" s="75">
        <f>PXIL!I75</f>
        <v>0</v>
      </c>
      <c r="AJ75" s="75">
        <f>PXIL!O75</f>
        <v>0</v>
      </c>
      <c r="AK75" s="75">
        <f>RTM_IEX!I75</f>
        <v>33.83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13.32784655623365</v>
      </c>
      <c r="F76">
        <f>GT_Spot!Q76</f>
        <v>0</v>
      </c>
      <c r="G76">
        <f>PPCL_NG!Q76</f>
        <v>19.28</v>
      </c>
      <c r="H76">
        <f>PPCL_Spot!Q76</f>
        <v>16.603613994617454</v>
      </c>
      <c r="I76">
        <f>Bawana_NG!Q76</f>
        <v>48.438358021761971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754.21424859146055</v>
      </c>
      <c r="P76" s="77">
        <v>68.31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22.5</v>
      </c>
      <c r="U76" s="78">
        <f>SUMPRODUCT(LTA!F76:AJ76,LTA!F$102:AJ$102,LTA!F$104:AJ$104)</f>
        <v>121.25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280.71000000000004</v>
      </c>
      <c r="AB76" s="117">
        <f>-STOA!O76</f>
        <v>0</v>
      </c>
      <c r="AC76">
        <f t="shared" si="3"/>
        <v>12.513195791043849</v>
      </c>
      <c r="AD76">
        <f t="shared" si="4"/>
        <v>1409.4408713730297</v>
      </c>
      <c r="AE76">
        <f>'IDT-1'!C76</f>
        <v>-60</v>
      </c>
      <c r="AF76" s="26"/>
      <c r="AG76">
        <f t="shared" si="5"/>
        <v>1349.4408713730297</v>
      </c>
      <c r="AI76" s="75">
        <f>PXIL!I76</f>
        <v>0</v>
      </c>
      <c r="AJ76" s="75">
        <f>PXIL!O76</f>
        <v>0</v>
      </c>
      <c r="AK76" s="75">
        <f>RTM_IEX!I76</f>
        <v>77.319999999999993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13.32784655623365</v>
      </c>
      <c r="F77">
        <f>GT_Spot!Q77</f>
        <v>0</v>
      </c>
      <c r="G77">
        <f>PPCL_NG!Q77</f>
        <v>19.28</v>
      </c>
      <c r="H77">
        <f>PPCL_Spot!Q77</f>
        <v>16.603613994617454</v>
      </c>
      <c r="I77">
        <f>Bawana_NG!Q77</f>
        <v>48.438358021761971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754.21424859146055</v>
      </c>
      <c r="P77" s="77">
        <v>68.31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14.24</v>
      </c>
      <c r="U77" s="78">
        <f>SUMPRODUCT(LTA!F77:AJ77,LTA!F$102:AJ$102,LTA!F$104:AJ$104)</f>
        <v>118.78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279.81000000000006</v>
      </c>
      <c r="AB77" s="117">
        <f>-STOA!O77</f>
        <v>0</v>
      </c>
      <c r="AC77">
        <f t="shared" si="3"/>
        <v>12.751059791043849</v>
      </c>
      <c r="AD77">
        <f t="shared" si="4"/>
        <v>1436.2330073730297</v>
      </c>
      <c r="AE77">
        <f>'IDT-1'!C77</f>
        <v>-150</v>
      </c>
      <c r="AF77" s="26"/>
      <c r="AG77">
        <f t="shared" si="5"/>
        <v>1286.2330073730297</v>
      </c>
      <c r="AI77" s="75">
        <f>PXIL!I77</f>
        <v>0</v>
      </c>
      <c r="AJ77" s="75">
        <f>PXIL!O77</f>
        <v>0</v>
      </c>
      <c r="AK77" s="75">
        <f>RTM_IEX!I77</f>
        <v>115.98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13.32784655623365</v>
      </c>
      <c r="F78">
        <f>GT_Spot!Q78</f>
        <v>0</v>
      </c>
      <c r="G78">
        <f>PPCL_NG!Q78</f>
        <v>19.28</v>
      </c>
      <c r="H78">
        <f>PPCL_Spot!Q78</f>
        <v>16.603613994617454</v>
      </c>
      <c r="I78">
        <f>Bawana_NG!Q78</f>
        <v>48.438358021761971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755.82314732946065</v>
      </c>
      <c r="P78" s="77">
        <v>68.31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8.06</v>
      </c>
      <c r="U78" s="78">
        <f>SUMPRODUCT(LTA!F78:AJ78,LTA!F$102:AJ$102,LTA!F$104:AJ$104)</f>
        <v>118.72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279.21000000000004</v>
      </c>
      <c r="AB78" s="117">
        <f>-STOA!O78</f>
        <v>0</v>
      </c>
      <c r="AC78">
        <f t="shared" si="3"/>
        <v>12.562202099938251</v>
      </c>
      <c r="AD78">
        <f t="shared" si="4"/>
        <v>1414.9607638021355</v>
      </c>
      <c r="AE78">
        <f>'IDT-1'!C78</f>
        <v>-155</v>
      </c>
      <c r="AF78" s="26"/>
      <c r="AG78">
        <f t="shared" si="5"/>
        <v>1259.9607638021355</v>
      </c>
      <c r="AI78" s="75">
        <f>PXIL!I78</f>
        <v>0</v>
      </c>
      <c r="AJ78" s="75">
        <f>PXIL!O78</f>
        <v>0</v>
      </c>
      <c r="AK78" s="75">
        <f>RTM_IEX!I78</f>
        <v>99.75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8.7380411421553585</v>
      </c>
      <c r="F79">
        <f>GT_Spot!Q79</f>
        <v>0</v>
      </c>
      <c r="G79">
        <f>PPCL_NG!Q79</f>
        <v>19.28</v>
      </c>
      <c r="H79">
        <f>PPCL_Spot!Q79</f>
        <v>16.603613994617454</v>
      </c>
      <c r="I79">
        <f>Bawana_NG!Q79</f>
        <v>46.02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759.33480355506458</v>
      </c>
      <c r="P79" s="77">
        <v>68.31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4.16</v>
      </c>
      <c r="U79" s="78">
        <f>SUMPRODUCT(LTA!F79:AJ79,LTA!F$102:AJ$102,LTA!F$104:AJ$104)</f>
        <v>118.39999999999999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-55</v>
      </c>
      <c r="AA79" s="117">
        <f>STOA!I79</f>
        <v>277.62000000000006</v>
      </c>
      <c r="AB79" s="117">
        <f>-STOA!O79</f>
        <v>0</v>
      </c>
      <c r="AC79">
        <f t="shared" si="3"/>
        <v>12.289681850208915</v>
      </c>
      <c r="AD79">
        <f t="shared" si="4"/>
        <v>1273.7767768416286</v>
      </c>
      <c r="AE79">
        <f>'IDT-1'!C79</f>
        <v>-57.154000000000003</v>
      </c>
      <c r="AF79" s="26"/>
      <c r="AG79">
        <f t="shared" si="5"/>
        <v>1216.6227768416286</v>
      </c>
      <c r="AI79" s="75">
        <f>PXIL!I79</f>
        <v>0</v>
      </c>
      <c r="AJ79" s="75">
        <f>PXIL!O79</f>
        <v>0</v>
      </c>
      <c r="AK79" s="75">
        <f>RTM_IEX!I79</f>
        <v>22.6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8.6227847712618981</v>
      </c>
      <c r="F80">
        <f>GT_Spot!Q80</f>
        <v>0</v>
      </c>
      <c r="G80">
        <f>PPCL_NG!Q80</f>
        <v>19.28</v>
      </c>
      <c r="H80">
        <f>PPCL_Spot!Q80</f>
        <v>16.603613994617454</v>
      </c>
      <c r="I80">
        <f>Bawana_NG!Q80</f>
        <v>40.906666666666666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763.70994441106461</v>
      </c>
      <c r="P80" s="77">
        <v>68.31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1.04</v>
      </c>
      <c r="U80" s="78">
        <f>SUMPRODUCT(LTA!F80:AJ80,LTA!F$102:AJ$102,LTA!F$104:AJ$104)</f>
        <v>118.14999999999999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-60</v>
      </c>
      <c r="AA80" s="117">
        <f>STOA!I80</f>
        <v>276.84000000000003</v>
      </c>
      <c r="AB80" s="117">
        <f>-STOA!O80</f>
        <v>0</v>
      </c>
      <c r="AC80">
        <f t="shared" si="3"/>
        <v>12.355866137955491</v>
      </c>
      <c r="AD80">
        <f t="shared" si="4"/>
        <v>1271.187143705655</v>
      </c>
      <c r="AE80">
        <f>'IDT-1'!C80</f>
        <v>-68.584999999999994</v>
      </c>
      <c r="AF80" s="26"/>
      <c r="AG80">
        <f t="shared" si="5"/>
        <v>1202.602143705655</v>
      </c>
      <c r="AI80" s="75">
        <f>PXIL!I80</f>
        <v>0</v>
      </c>
      <c r="AJ80" s="75">
        <f>PXIL!O80</f>
        <v>0</v>
      </c>
      <c r="AK80" s="75">
        <f>RTM_IEX!I80</f>
        <v>30.08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8.6227847712618981</v>
      </c>
      <c r="F81">
        <f>GT_Spot!Q81</f>
        <v>0</v>
      </c>
      <c r="G81">
        <f>PPCL_NG!Q81</f>
        <v>19.28</v>
      </c>
      <c r="H81">
        <f>PPCL_Spot!Q81</f>
        <v>16.603613994617454</v>
      </c>
      <c r="I81">
        <f>Bawana_NG!Q81</f>
        <v>40.908207465441258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763.70994441106461</v>
      </c>
      <c r="P81" s="77">
        <v>68.31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0.21000000000000002</v>
      </c>
      <c r="U81" s="78">
        <f>SUMPRODUCT(LTA!F81:AJ81,LTA!F$102:AJ$102,LTA!F$104:AJ$104)</f>
        <v>117.71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-65</v>
      </c>
      <c r="AA81" s="117">
        <f>STOA!I81</f>
        <v>276.37000000000006</v>
      </c>
      <c r="AB81" s="117">
        <f>-STOA!O81</f>
        <v>0</v>
      </c>
      <c r="AC81">
        <f t="shared" si="3"/>
        <v>12.681166334595687</v>
      </c>
      <c r="AD81">
        <f t="shared" si="4"/>
        <v>1297.7833843077897</v>
      </c>
      <c r="AE81">
        <f>'IDT-1'!C81</f>
        <v>-82.132000000000005</v>
      </c>
      <c r="AF81" s="26"/>
      <c r="AG81">
        <f t="shared" si="5"/>
        <v>1215.6513843077896</v>
      </c>
      <c r="AI81" s="75">
        <f>PXIL!I81</f>
        <v>0</v>
      </c>
      <c r="AJ81" s="75">
        <f>PXIL!O81</f>
        <v>0</v>
      </c>
      <c r="AK81" s="75">
        <f>RTM_IEX!I81</f>
        <v>63.74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8.7380411421553585</v>
      </c>
      <c r="F82">
        <f>GT_Spot!Q82</f>
        <v>0</v>
      </c>
      <c r="G82">
        <f>PPCL_NG!Q82</f>
        <v>19.28</v>
      </c>
      <c r="H82">
        <f>PPCL_Spot!Q82</f>
        <v>16.603613994617454</v>
      </c>
      <c r="I82">
        <f>Bawana_NG!Q82</f>
        <v>46.023123827976029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763.70994441106461</v>
      </c>
      <c r="P82" s="77">
        <v>68.31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0.01</v>
      </c>
      <c r="U82" s="78">
        <f>SUMPRODUCT(LTA!F82:AJ82,LTA!F$102:AJ$102,LTA!F$104:AJ$104)</f>
        <v>117.5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-60</v>
      </c>
      <c r="AA82" s="117">
        <f>STOA!I82</f>
        <v>276.21000000000004</v>
      </c>
      <c r="AB82" s="117">
        <f>-STOA!O82</f>
        <v>0</v>
      </c>
      <c r="AC82">
        <f t="shared" si="3"/>
        <v>12.630529217038879</v>
      </c>
      <c r="AD82">
        <f t="shared" si="4"/>
        <v>1302.1241941587746</v>
      </c>
      <c r="AE82">
        <f>'IDT-1'!C82</f>
        <v>-98.22</v>
      </c>
      <c r="AF82" s="26"/>
      <c r="AG82">
        <f t="shared" si="5"/>
        <v>1203.9041941587745</v>
      </c>
      <c r="AI82" s="75">
        <f>PXIL!I82</f>
        <v>0</v>
      </c>
      <c r="AJ82" s="75">
        <f>PXIL!O82</f>
        <v>0</v>
      </c>
      <c r="AK82" s="75">
        <f>RTM_IEX!I82</f>
        <v>58.37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8.7380411421553585</v>
      </c>
      <c r="F83">
        <f>GT_Spot!Q83</f>
        <v>0</v>
      </c>
      <c r="G83">
        <f>PPCL_NG!Q83</f>
        <v>19.28</v>
      </c>
      <c r="H83">
        <f>PPCL_Spot!Q83</f>
        <v>16.603613994617454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764.7851949910646</v>
      </c>
      <c r="P83" s="77">
        <v>68.31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114.88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-50</v>
      </c>
      <c r="AA83" s="117">
        <f>STOA!I83</f>
        <v>276.21000000000004</v>
      </c>
      <c r="AB83" s="117">
        <f>-STOA!O83</f>
        <v>0</v>
      </c>
      <c r="AC83">
        <f t="shared" si="3"/>
        <v>12.930374657234736</v>
      </c>
      <c r="AD83">
        <f t="shared" si="4"/>
        <v>1355.9864754706027</v>
      </c>
      <c r="AE83">
        <f>'IDT-1'!C83</f>
        <v>-99.066999999999993</v>
      </c>
      <c r="AF83" s="26"/>
      <c r="AG83">
        <f t="shared" si="5"/>
        <v>1256.9194754706027</v>
      </c>
      <c r="AI83" s="75">
        <f>PXIL!I83</f>
        <v>0</v>
      </c>
      <c r="AJ83" s="75">
        <f>PXIL!O83</f>
        <v>0</v>
      </c>
      <c r="AK83" s="75">
        <f>RTM_IEX!I83</f>
        <v>104.09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8.7380411421553585</v>
      </c>
      <c r="F84">
        <f>GT_Spot!Q84</f>
        <v>0</v>
      </c>
      <c r="G84">
        <f>PPCL_NG!Q84</f>
        <v>19.28</v>
      </c>
      <c r="H84">
        <f>PPCL_Spot!Q84</f>
        <v>16.603613994617454</v>
      </c>
      <c r="I84">
        <f>Bawana_NG!Q84</f>
        <v>46.02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764.7851949910646</v>
      </c>
      <c r="P84" s="77">
        <v>68.31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115.14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-20</v>
      </c>
      <c r="AA84" s="117">
        <f>STOA!I84</f>
        <v>276.21000000000004</v>
      </c>
      <c r="AB84" s="117">
        <f>-STOA!O84</f>
        <v>0</v>
      </c>
      <c r="AC84">
        <f t="shared" si="3"/>
        <v>12.687790831568877</v>
      </c>
      <c r="AD84">
        <f t="shared" si="4"/>
        <v>1388.9290592962686</v>
      </c>
      <c r="AE84">
        <f>'IDT-1'!C84</f>
        <v>-117.27200000000001</v>
      </c>
      <c r="AF84" s="26"/>
      <c r="AG84">
        <f t="shared" si="5"/>
        <v>1271.6570592962687</v>
      </c>
      <c r="AI84" s="75">
        <f>PXIL!I84</f>
        <v>0</v>
      </c>
      <c r="AJ84" s="75">
        <f>PXIL!O84</f>
        <v>0</v>
      </c>
      <c r="AK84" s="75">
        <f>RTM_IEX!I84</f>
        <v>106.53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8.7380411421553585</v>
      </c>
      <c r="F85">
        <f>GT_Spot!Q85</f>
        <v>0</v>
      </c>
      <c r="G85">
        <f>PPCL_NG!Q85</f>
        <v>19.28</v>
      </c>
      <c r="H85">
        <f>PPCL_Spot!Q85</f>
        <v>12.8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762.22160595746038</v>
      </c>
      <c r="P85" s="77">
        <v>68.31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115.22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276.21000000000004</v>
      </c>
      <c r="AB85" s="117">
        <f>-STOA!O85</f>
        <v>0</v>
      </c>
      <c r="AC85">
        <f t="shared" si="3"/>
        <v>12.654484894476621</v>
      </c>
      <c r="AD85">
        <f t="shared" si="4"/>
        <v>1425.3551622051393</v>
      </c>
      <c r="AE85">
        <f>'IDT-1'!C85</f>
        <v>-110</v>
      </c>
      <c r="AF85" s="26"/>
      <c r="AG85">
        <f t="shared" si="5"/>
        <v>1315.3551622051393</v>
      </c>
      <c r="AI85" s="75">
        <f>PXIL!I85</f>
        <v>0</v>
      </c>
      <c r="AJ85" s="75">
        <f>PXIL!O85</f>
        <v>0</v>
      </c>
      <c r="AK85" s="75">
        <f>RTM_IEX!I85</f>
        <v>129.21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9.0107270560190695</v>
      </c>
      <c r="F86">
        <f>GT_Spot!Q86</f>
        <v>0</v>
      </c>
      <c r="G86">
        <f>PPCL_NG!Q86</f>
        <v>19.28</v>
      </c>
      <c r="H86">
        <f>PPCL_Spot!Q86</f>
        <v>16.603613994617454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761.28407570146044</v>
      </c>
      <c r="P86" s="77">
        <v>68.31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115.22999999999999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276.21000000000004</v>
      </c>
      <c r="AB86" s="117">
        <f>-STOA!O86</f>
        <v>0</v>
      </c>
      <c r="AC86">
        <f t="shared" si="3"/>
        <v>12.440194067418453</v>
      </c>
      <c r="AD86">
        <f t="shared" si="4"/>
        <v>1401.2182226846787</v>
      </c>
      <c r="AE86">
        <f>'IDT-1'!C86</f>
        <v>-55</v>
      </c>
      <c r="AF86" s="26"/>
      <c r="AG86">
        <f t="shared" si="5"/>
        <v>1346.2182226846787</v>
      </c>
      <c r="AI86" s="75">
        <f>PXIL!I86</f>
        <v>0</v>
      </c>
      <c r="AJ86" s="75">
        <f>PXIL!O86</f>
        <v>0</v>
      </c>
      <c r="AK86" s="75">
        <f>RTM_IEX!I86</f>
        <v>101.71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9.0107270560190695</v>
      </c>
      <c r="F87">
        <f>GT_Spot!Q87</f>
        <v>0</v>
      </c>
      <c r="G87">
        <f>PPCL_NG!Q87</f>
        <v>19.28</v>
      </c>
      <c r="H87">
        <f>PPCL_Spot!Q87</f>
        <v>16.603613994617454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753.06613633346069</v>
      </c>
      <c r="P87" s="77">
        <v>68.31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115.28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308.01000000000005</v>
      </c>
      <c r="AB87" s="117">
        <f>-STOA!O87</f>
        <v>0</v>
      </c>
      <c r="AC87">
        <f t="shared" si="3"/>
        <v>13.035884200980055</v>
      </c>
      <c r="AD87">
        <f t="shared" si="4"/>
        <v>1468.314593183117</v>
      </c>
      <c r="AE87">
        <f>'IDT-1'!C87</f>
        <v>-75</v>
      </c>
      <c r="AF87" s="26"/>
      <c r="AG87">
        <f t="shared" si="5"/>
        <v>1393.314593183117</v>
      </c>
      <c r="AI87" s="75">
        <f>PXIL!I87</f>
        <v>0</v>
      </c>
      <c r="AJ87" s="75">
        <f>PXIL!O87</f>
        <v>0</v>
      </c>
      <c r="AK87" s="75">
        <f>RTM_IEX!I87</f>
        <v>145.77000000000001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9.0107270560190695</v>
      </c>
      <c r="F88">
        <f>GT_Spot!Q88</f>
        <v>0</v>
      </c>
      <c r="G88">
        <f>PPCL_NG!Q88</f>
        <v>19.28</v>
      </c>
      <c r="H88">
        <f>PPCL_Spot!Q88</f>
        <v>16.603613994617454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753.06613633346069</v>
      </c>
      <c r="P88" s="77">
        <v>68.31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115.33999999999999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308.01000000000005</v>
      </c>
      <c r="AB88" s="117">
        <f>-STOA!O88</f>
        <v>0</v>
      </c>
      <c r="AC88">
        <f t="shared" si="3"/>
        <v>12.849412200980055</v>
      </c>
      <c r="AD88">
        <f t="shared" si="4"/>
        <v>1447.3110651831171</v>
      </c>
      <c r="AE88">
        <f>'IDT-1'!C88</f>
        <v>-30</v>
      </c>
      <c r="AF88" s="26"/>
      <c r="AG88">
        <f t="shared" si="5"/>
        <v>1417.3110651831171</v>
      </c>
      <c r="AI88" s="75">
        <f>PXIL!I88</f>
        <v>0</v>
      </c>
      <c r="AJ88" s="75">
        <f>PXIL!O88</f>
        <v>0</v>
      </c>
      <c r="AK88" s="75">
        <f>RTM_IEX!I88</f>
        <v>124.52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9.0107270560190695</v>
      </c>
      <c r="F89">
        <f>GT_Spot!Q89</f>
        <v>0</v>
      </c>
      <c r="G89">
        <f>PPCL_NG!Q89</f>
        <v>19.28</v>
      </c>
      <c r="H89">
        <f>PPCL_Spot!Q89</f>
        <v>16.603613994617454</v>
      </c>
      <c r="I89">
        <f>Bawana_NG!Q89</f>
        <v>46.023123827976022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753.06613633346069</v>
      </c>
      <c r="P89" s="77">
        <v>68.31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110.39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308.01000000000005</v>
      </c>
      <c r="AB89" s="117">
        <f>-STOA!O89</f>
        <v>0</v>
      </c>
      <c r="AC89">
        <f t="shared" si="3"/>
        <v>13.473007690666247</v>
      </c>
      <c r="AD89">
        <f t="shared" si="4"/>
        <v>1517.5505935214071</v>
      </c>
      <c r="AE89">
        <f>'IDT-1'!C89</f>
        <v>-30</v>
      </c>
      <c r="AF89" s="26"/>
      <c r="AG89">
        <f t="shared" si="5"/>
        <v>1487.5505935214071</v>
      </c>
      <c r="AI89" s="75">
        <f>PXIL!I89</f>
        <v>0</v>
      </c>
      <c r="AJ89" s="75">
        <f>PXIL!O89</f>
        <v>0</v>
      </c>
      <c r="AK89" s="75">
        <f>RTM_IEX!I89</f>
        <v>200.33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9.0107270560190695</v>
      </c>
      <c r="F90">
        <f>GT_Spot!Q90</f>
        <v>0</v>
      </c>
      <c r="G90">
        <f>PPCL_NG!Q90</f>
        <v>19.28</v>
      </c>
      <c r="H90">
        <f>PPCL_Spot!Q90</f>
        <v>18.52</v>
      </c>
      <c r="I90">
        <f>Bawana_NG!Q90</f>
        <v>46.023123827976022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753.06613633346069</v>
      </c>
      <c r="P90" s="77">
        <v>68.31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110.41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308.01000000000005</v>
      </c>
      <c r="AB90" s="117">
        <f>-STOA!O90</f>
        <v>0</v>
      </c>
      <c r="AC90">
        <f t="shared" si="3"/>
        <v>13.762671887513612</v>
      </c>
      <c r="AD90">
        <f t="shared" si="4"/>
        <v>1550.1773153299423</v>
      </c>
      <c r="AE90">
        <f>'IDT-1'!C90</f>
        <v>-15</v>
      </c>
      <c r="AF90" s="26"/>
      <c r="AG90">
        <f t="shared" si="5"/>
        <v>1535.1773153299423</v>
      </c>
      <c r="AI90" s="75">
        <f>PXIL!I90</f>
        <v>0</v>
      </c>
      <c r="AJ90" s="75">
        <f>PXIL!O90</f>
        <v>0</v>
      </c>
      <c r="AK90" s="75">
        <f>RTM_IEX!I90</f>
        <v>231.31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9.0107270560190695</v>
      </c>
      <c r="F91">
        <f>GT_Spot!Q91</f>
        <v>0</v>
      </c>
      <c r="G91">
        <f>PPCL_NG!Q91</f>
        <v>19.28</v>
      </c>
      <c r="H91">
        <f>PPCL_Spot!Q91</f>
        <v>14.044843049327355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754.57566681528237</v>
      </c>
      <c r="P91" s="77">
        <v>68.31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110.41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351.51</v>
      </c>
      <c r="AB91" s="117">
        <f>-STOA!O91</f>
        <v>0</v>
      </c>
      <c r="AC91">
        <f t="shared" si="3"/>
        <v>13.460314884901534</v>
      </c>
      <c r="AD91">
        <f t="shared" si="4"/>
        <v>1516.1209220357273</v>
      </c>
      <c r="AE91">
        <f>'IDT-1'!C91</f>
        <v>-45</v>
      </c>
      <c r="AF91" s="26"/>
      <c r="AG91">
        <f t="shared" si="5"/>
        <v>1471.1209220357273</v>
      </c>
      <c r="AI91" s="75">
        <f>PXIL!I91</f>
        <v>0</v>
      </c>
      <c r="AJ91" s="75">
        <f>PXIL!O91</f>
        <v>0</v>
      </c>
      <c r="AK91" s="75">
        <f>RTM_IEX!I91</f>
        <v>155.63999999999999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9.0107270560190695</v>
      </c>
      <c r="F92">
        <f>GT_Spot!Q92</f>
        <v>0</v>
      </c>
      <c r="G92">
        <f>PPCL_NG!Q92</f>
        <v>19.28</v>
      </c>
      <c r="H92">
        <f>PPCL_Spot!Q92</f>
        <v>18.52</v>
      </c>
      <c r="I92">
        <f>Bawana_NG!Q92</f>
        <v>46.803074956755673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754.57566681528237</v>
      </c>
      <c r="P92" s="77">
        <v>68.31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110.44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351.51</v>
      </c>
      <c r="AB92" s="117">
        <f>-STOA!O92</f>
        <v>0</v>
      </c>
      <c r="AC92">
        <f t="shared" si="3"/>
        <v>14.125579325686905</v>
      </c>
      <c r="AD92">
        <f t="shared" si="4"/>
        <v>1591.0538895023703</v>
      </c>
      <c r="AE92">
        <f>'IDT-1'!C92</f>
        <v>-25</v>
      </c>
      <c r="AF92" s="26"/>
      <c r="AG92">
        <f t="shared" si="5"/>
        <v>1566.0538895023703</v>
      </c>
      <c r="AI92" s="75">
        <f>PXIL!I92</f>
        <v>0</v>
      </c>
      <c r="AJ92" s="75">
        <f>PXIL!O92</f>
        <v>0</v>
      </c>
      <c r="AK92" s="75">
        <f>RTM_IEX!I92</f>
        <v>226.73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9.0107270560190695</v>
      </c>
      <c r="F93">
        <f>GT_Spot!Q93</f>
        <v>0</v>
      </c>
      <c r="G93">
        <f>PPCL_NG!Q93</f>
        <v>19.28</v>
      </c>
      <c r="H93">
        <f>PPCL_Spot!Q93</f>
        <v>18.52</v>
      </c>
      <c r="I93">
        <f>Bawana_NG!Q93</f>
        <v>46.803074956755673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755.26003327621504</v>
      </c>
      <c r="P93" s="77">
        <v>68.31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110.5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351.51</v>
      </c>
      <c r="AB93" s="117">
        <f>-STOA!O93</f>
        <v>0</v>
      </c>
      <c r="AC93">
        <f t="shared" si="3"/>
        <v>13.709905750543111</v>
      </c>
      <c r="AD93">
        <f t="shared" si="4"/>
        <v>1544.2339295384465</v>
      </c>
      <c r="AE93">
        <f>'IDT-1'!C93</f>
        <v>-5</v>
      </c>
      <c r="AF93" s="26"/>
      <c r="AG93">
        <f t="shared" si="5"/>
        <v>1539.2339295384465</v>
      </c>
      <c r="AI93" s="75">
        <f>PXIL!I93</f>
        <v>0</v>
      </c>
      <c r="AJ93" s="75">
        <f>PXIL!O93</f>
        <v>0</v>
      </c>
      <c r="AK93" s="75">
        <f>RTM_IEX!I93</f>
        <v>178.75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9.0107270560190695</v>
      </c>
      <c r="F94">
        <f>GT_Spot!Q94</f>
        <v>0</v>
      </c>
      <c r="G94">
        <f>PPCL_NG!Q94</f>
        <v>19.28</v>
      </c>
      <c r="H94">
        <f>PPCL_Spot!Q94</f>
        <v>18.52</v>
      </c>
      <c r="I94">
        <f>Bawana_NG!Q94</f>
        <v>46.803074956755673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754.88266471421514</v>
      </c>
      <c r="P94" s="77">
        <v>68.31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110.02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0.68</v>
      </c>
      <c r="Z94" s="75">
        <f>IEX!O94</f>
        <v>0</v>
      </c>
      <c r="AA94" s="117">
        <f>STOA!I94</f>
        <v>351.51</v>
      </c>
      <c r="AB94" s="117">
        <f>-STOA!O94</f>
        <v>0</v>
      </c>
      <c r="AC94">
        <f t="shared" si="3"/>
        <v>13.974368907197512</v>
      </c>
      <c r="AD94">
        <f t="shared" si="4"/>
        <v>1574.0220978197924</v>
      </c>
      <c r="AE94">
        <f>'IDT-1'!C94</f>
        <v>0</v>
      </c>
      <c r="AF94" s="26"/>
      <c r="AG94">
        <f t="shared" si="5"/>
        <v>1574.0220978197924</v>
      </c>
      <c r="AI94" s="75">
        <f>PXIL!I94</f>
        <v>0</v>
      </c>
      <c r="AJ94" s="75">
        <f>PXIL!O94</f>
        <v>0</v>
      </c>
      <c r="AK94" s="75">
        <f>RTM_IEX!I94</f>
        <v>200.34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8.64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9.0107270560190695</v>
      </c>
      <c r="F95">
        <f>GT_Spot!Q95</f>
        <v>0</v>
      </c>
      <c r="G95">
        <f>PPCL_NG!Q95</f>
        <v>19.28</v>
      </c>
      <c r="H95">
        <f>PPCL_Spot!Q95</f>
        <v>18.52</v>
      </c>
      <c r="I95">
        <f>Bawana_NG!Q95</f>
        <v>46.803074956755673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750.91800411421525</v>
      </c>
      <c r="P95" s="77">
        <v>68.31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110.11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351.46999999999997</v>
      </c>
      <c r="AB95" s="117">
        <f>-STOA!O95</f>
        <v>0</v>
      </c>
      <c r="AC95">
        <f t="shared" si="3"/>
        <v>14.119967893917512</v>
      </c>
      <c r="AD95">
        <f t="shared" si="4"/>
        <v>1590.4218382330725</v>
      </c>
      <c r="AE95">
        <f>'IDT-1'!C95</f>
        <v>0</v>
      </c>
      <c r="AF95" s="26"/>
      <c r="AG95">
        <f t="shared" si="5"/>
        <v>1590.4218382330725</v>
      </c>
      <c r="AI95" s="75">
        <f>PXIL!I95</f>
        <v>0</v>
      </c>
      <c r="AJ95" s="75">
        <f>PXIL!O95</f>
        <v>0</v>
      </c>
      <c r="AK95" s="75">
        <f>RTM_IEX!I95</f>
        <v>205.96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24.16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9.273400868306803</v>
      </c>
      <c r="F96">
        <f>GT_Spot!Q96</f>
        <v>0</v>
      </c>
      <c r="G96">
        <f>PPCL_NG!Q96</f>
        <v>19.28</v>
      </c>
      <c r="H96">
        <f>PPCL_Spot!Q96</f>
        <v>18.52</v>
      </c>
      <c r="I96">
        <f>Bawana_NG!Q96</f>
        <v>46.803074956755673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750.91800411421525</v>
      </c>
      <c r="P96" s="77">
        <v>68.31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351.46999999999997</v>
      </c>
      <c r="AB96" s="117">
        <f>-STOA!O96</f>
        <v>0</v>
      </c>
      <c r="AC96">
        <f t="shared" si="3"/>
        <v>14.315263423465646</v>
      </c>
      <c r="AD96">
        <f t="shared" si="4"/>
        <v>1612.419216515812</v>
      </c>
      <c r="AE96">
        <f>'IDT-1'!C96</f>
        <v>0</v>
      </c>
      <c r="AF96" s="26"/>
      <c r="AG96">
        <f t="shared" si="5"/>
        <v>1612.419216515812</v>
      </c>
      <c r="AI96" s="75">
        <f>PXIL!I96</f>
        <v>0</v>
      </c>
      <c r="AJ96" s="75">
        <f>PXIL!O96</f>
        <v>0</v>
      </c>
      <c r="AK96" s="75">
        <f>RTM_IEX!I96</f>
        <v>209.33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33.83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9.273400868306803</v>
      </c>
      <c r="F97">
        <f>GT_Spot!Q97</f>
        <v>0</v>
      </c>
      <c r="G97">
        <f>PPCL_NG!Q97</f>
        <v>19.28</v>
      </c>
      <c r="H97">
        <f>PPCL_Spot!Q97</f>
        <v>14.27</v>
      </c>
      <c r="I97">
        <f>Bawana_NG!Q97</f>
        <v>46.803074956755673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751.13452717621522</v>
      </c>
      <c r="P97" s="77">
        <v>68.31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119.44999999999999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351.46999999999997</v>
      </c>
      <c r="AB97" s="117">
        <f>-STOA!O97</f>
        <v>0</v>
      </c>
      <c r="AC97">
        <f t="shared" si="3"/>
        <v>15.258504826411246</v>
      </c>
      <c r="AD97">
        <f t="shared" si="4"/>
        <v>1718.6624981748664</v>
      </c>
      <c r="AE97">
        <f>'IDT-1'!C97</f>
        <v>0</v>
      </c>
      <c r="AF97" s="26"/>
      <c r="AG97">
        <f t="shared" si="5"/>
        <v>1718.6624981748664</v>
      </c>
      <c r="AI97" s="75">
        <f>PXIL!I97</f>
        <v>0</v>
      </c>
      <c r="AJ97" s="75">
        <f>PXIL!O97</f>
        <v>0</v>
      </c>
      <c r="AK97" s="75">
        <f>RTM_IEX!I97</f>
        <v>320.10000000000002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33.83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9.273400868306803</v>
      </c>
      <c r="F98">
        <f>GT_Spot!Q98</f>
        <v>0</v>
      </c>
      <c r="G98">
        <f>PPCL_NG!Q98</f>
        <v>19.28</v>
      </c>
      <c r="H98">
        <f>PPCL_Spot!Q98</f>
        <v>18.52</v>
      </c>
      <c r="I98">
        <f>Bawana_NG!Q98</f>
        <v>46.803074956755673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751.13452717621522</v>
      </c>
      <c r="P98" s="77">
        <v>68.31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119.64999999999999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351.46999999999997</v>
      </c>
      <c r="AB98" s="117">
        <f>-STOA!O98</f>
        <v>0</v>
      </c>
      <c r="AC98">
        <f t="shared" si="3"/>
        <v>15.536760826411246</v>
      </c>
      <c r="AD98">
        <f t="shared" si="4"/>
        <v>1750.0042421748665</v>
      </c>
      <c r="AE98">
        <f>'IDT-1'!C98</f>
        <v>0</v>
      </c>
      <c r="AF98" s="26"/>
      <c r="AG98">
        <f t="shared" si="5"/>
        <v>1750.0042421748665</v>
      </c>
      <c r="AI98" s="75">
        <f>PXIL!I98</f>
        <v>0</v>
      </c>
      <c r="AJ98" s="75">
        <f>PXIL!O98</f>
        <v>0</v>
      </c>
      <c r="AK98" s="75">
        <f>RTM_IEX!I98</f>
        <v>347.27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33.83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0.24061663199631264</v>
      </c>
      <c r="F99">
        <f t="shared" si="6"/>
        <v>0</v>
      </c>
      <c r="G99">
        <f t="shared" si="6"/>
        <v>0.46271999999999947</v>
      </c>
      <c r="H99">
        <f t="shared" si="6"/>
        <v>0.25983670679028176</v>
      </c>
      <c r="I99">
        <f t="shared" si="6"/>
        <v>1.1070983075460206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17.821610779104258</v>
      </c>
      <c r="P99" s="77">
        <f t="shared" si="6"/>
        <v>1.4162286902374521</v>
      </c>
      <c r="Q99" s="77">
        <f t="shared" si="6"/>
        <v>0</v>
      </c>
      <c r="R99" s="80">
        <f t="shared" si="6"/>
        <v>0.30093465018645482</v>
      </c>
      <c r="S99" s="80">
        <f t="shared" si="6"/>
        <v>0</v>
      </c>
      <c r="T99" s="78">
        <f t="shared" si="6"/>
        <v>1.1294425000000001</v>
      </c>
      <c r="U99" s="78">
        <f t="shared" si="6"/>
        <v>2.7206725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1.7000000000000001E-4</v>
      </c>
      <c r="Z99" s="75">
        <f t="shared" si="6"/>
        <v>-2.3273375000000001</v>
      </c>
      <c r="AA99" s="117">
        <f t="shared" si="6"/>
        <v>7.2351049999999955</v>
      </c>
      <c r="AB99" s="117">
        <f t="shared" si="6"/>
        <v>0</v>
      </c>
      <c r="AC99">
        <f t="shared" si="6"/>
        <v>0.32129547755959104</v>
      </c>
      <c r="AD99">
        <f t="shared" si="6"/>
        <v>30.975335288301199</v>
      </c>
      <c r="AE99">
        <f t="shared" si="6"/>
        <v>-1.1951075</v>
      </c>
      <c r="AG99">
        <f t="shared" si="6"/>
        <v>29.780227788301193</v>
      </c>
      <c r="AI99">
        <f t="shared" si="6"/>
        <v>0</v>
      </c>
      <c r="AJ99">
        <f t="shared" si="6"/>
        <v>0</v>
      </c>
      <c r="AK99">
        <f t="shared" si="6"/>
        <v>1.1642099999999995</v>
      </c>
      <c r="AL99">
        <f t="shared" si="6"/>
        <v>-0.26824999999999999</v>
      </c>
      <c r="AM99">
        <f t="shared" si="6"/>
        <v>0</v>
      </c>
      <c r="AN99">
        <f t="shared" si="6"/>
        <v>0</v>
      </c>
      <c r="AO99">
        <f t="shared" si="6"/>
        <v>3.3572499999999998E-2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44760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338</v>
      </c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5" t="s">
        <v>334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314</v>
      </c>
      <c r="U2" s="223"/>
      <c r="V2" s="107" t="s">
        <v>303</v>
      </c>
      <c r="W2" s="107" t="s">
        <v>303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872.6153568140279</v>
      </c>
      <c r="P3" s="77">
        <v>75.09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442.0499999999999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-158</v>
      </c>
      <c r="AA3" s="117">
        <f>STOA!J3</f>
        <v>349.34000000000009</v>
      </c>
      <c r="AB3" s="117">
        <f>-STOA!P3</f>
        <v>0</v>
      </c>
      <c r="AC3">
        <f>SUMIF(B3:AB3,"&gt;0")*$AC$2-SUMIF(B3:AB3,"&lt;0")*($AC$2/(1-$AC$2))+SUMIF(AI3:AR3,"&gt;0")*$AC$2-SUMIF(AI3:AR3,"&lt;0")*($AC$2/(1-$AC$2))</f>
        <v>17.938138024014776</v>
      </c>
      <c r="AD3">
        <f>SUM(B3:AB3,AI3:AR3)-AC3</f>
        <v>1703.0838932837028</v>
      </c>
      <c r="AE3">
        <f>'IDT-1'!F3</f>
        <v>0</v>
      </c>
      <c r="AF3" s="26"/>
      <c r="AG3">
        <f>SUM(AD3:AF3)</f>
        <v>1703.0838932837028</v>
      </c>
      <c r="AI3" s="75">
        <f>PXIL!J3</f>
        <v>0</v>
      </c>
      <c r="AJ3" s="75">
        <f>PXIL!P3</f>
        <v>0</v>
      </c>
      <c r="AK3" s="75">
        <f>RTM_IEX!J3</f>
        <v>29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872.6153568140279</v>
      </c>
      <c r="P4" s="77">
        <v>75.09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434.62999999999994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-174</v>
      </c>
      <c r="AA4" s="117">
        <f>STOA!J4</f>
        <v>349.34000000000009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17.929796064369899</v>
      </c>
      <c r="AD4">
        <f t="shared" ref="AD4:AD67" si="1">SUM(B4:AB4,AI4:AR4)-AC4</f>
        <v>1670.0022352433475</v>
      </c>
      <c r="AE4">
        <f>'IDT-1'!F4</f>
        <v>0</v>
      </c>
      <c r="AF4" s="26"/>
      <c r="AG4">
        <f t="shared" ref="AG4:AG67" si="2">SUM(AD4:AF4)</f>
        <v>1670.0022352433475</v>
      </c>
      <c r="AI4" s="75">
        <f>PXIL!J4</f>
        <v>0</v>
      </c>
      <c r="AJ4" s="75">
        <f>PXIL!P4</f>
        <v>0</v>
      </c>
      <c r="AK4" s="75">
        <f>RTM_IEX!J4</f>
        <v>19.329999999999998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812.62835479710816</v>
      </c>
      <c r="P5" s="77">
        <v>75.09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434.2999999999999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-17</v>
      </c>
      <c r="AA5" s="117">
        <f>STOA!J5</f>
        <v>349.34000000000009</v>
      </c>
      <c r="AB5" s="117">
        <f>-STOA!P5</f>
        <v>0</v>
      </c>
      <c r="AC5">
        <f t="shared" si="0"/>
        <v>16.328415989800991</v>
      </c>
      <c r="AD5">
        <f t="shared" si="1"/>
        <v>1654.3566133009967</v>
      </c>
      <c r="AE5">
        <f>'IDT-1'!F5</f>
        <v>0</v>
      </c>
      <c r="AF5" s="26"/>
      <c r="AG5">
        <f t="shared" si="2"/>
        <v>1654.3566133009967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812.62835479710816</v>
      </c>
      <c r="P6" s="77">
        <v>75.09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433.90999999999991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-39</v>
      </c>
      <c r="AA6" s="117">
        <f>STOA!J6</f>
        <v>349.34000000000009</v>
      </c>
      <c r="AB6" s="117">
        <f>-STOA!P6</f>
        <v>0</v>
      </c>
      <c r="AC6">
        <f t="shared" si="0"/>
        <v>16.520302795289286</v>
      </c>
      <c r="AD6">
        <f t="shared" si="1"/>
        <v>1631.7747264955083</v>
      </c>
      <c r="AE6">
        <f>'IDT-1'!F6</f>
        <v>0</v>
      </c>
      <c r="AF6" s="26"/>
      <c r="AG6">
        <f t="shared" si="2"/>
        <v>1631.7747264955083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810.61065073710813</v>
      </c>
      <c r="P7" s="77">
        <v>75.09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433.6099999999999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-58</v>
      </c>
      <c r="AA7" s="117">
        <f>STOA!J7</f>
        <v>349.34000000000009</v>
      </c>
      <c r="AB7" s="117">
        <f>-STOA!P7</f>
        <v>0</v>
      </c>
      <c r="AC7">
        <f t="shared" si="0"/>
        <v>17.245669711425695</v>
      </c>
      <c r="AD7">
        <f t="shared" si="1"/>
        <v>1544.731655519372</v>
      </c>
      <c r="AE7">
        <f>'IDT-1'!F7</f>
        <v>0</v>
      </c>
      <c r="AF7" s="26"/>
      <c r="AG7">
        <f t="shared" si="2"/>
        <v>1544.731655519372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810.61065073710813</v>
      </c>
      <c r="P8" s="77">
        <v>75.09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433.37999999999994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-80</v>
      </c>
      <c r="AA8" s="117">
        <f>STOA!J8</f>
        <v>349.34000000000009</v>
      </c>
      <c r="AB8" s="117">
        <f>-STOA!P8</f>
        <v>0</v>
      </c>
      <c r="AC8">
        <f t="shared" si="0"/>
        <v>16.995058140804225</v>
      </c>
      <c r="AD8">
        <f t="shared" si="1"/>
        <v>1572.7522670899934</v>
      </c>
      <c r="AE8">
        <f>'IDT-1'!F8</f>
        <v>0</v>
      </c>
      <c r="AF8" s="26"/>
      <c r="AG8">
        <f t="shared" si="2"/>
        <v>1572.7522670899934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-90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809.43365685552089</v>
      </c>
      <c r="P9" s="77">
        <v>75.09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432.99999999999994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-100</v>
      </c>
      <c r="AA9" s="117">
        <f>STOA!J9</f>
        <v>349.34000000000009</v>
      </c>
      <c r="AB9" s="117">
        <f>-STOA!P9</f>
        <v>0</v>
      </c>
      <c r="AC9">
        <f t="shared" si="0"/>
        <v>17.735997434032861</v>
      </c>
      <c r="AD9">
        <f t="shared" si="1"/>
        <v>1485.4543339151776</v>
      </c>
      <c r="AE9">
        <f>'IDT-1'!F9</f>
        <v>0</v>
      </c>
      <c r="AF9" s="26"/>
      <c r="AG9">
        <f t="shared" si="2"/>
        <v>1485.4543339151776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749.03066235924518</v>
      </c>
      <c r="P10" s="77">
        <v>75.09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432.63999999999993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-122</v>
      </c>
      <c r="AA10" s="117">
        <f>STOA!J10</f>
        <v>349.34000000000009</v>
      </c>
      <c r="AB10" s="117">
        <f>-STOA!P10</f>
        <v>0</v>
      </c>
      <c r="AC10">
        <f t="shared" si="0"/>
        <v>16.420007860512445</v>
      </c>
      <c r="AD10">
        <f t="shared" si="1"/>
        <v>1514.0073289924223</v>
      </c>
      <c r="AE10">
        <f>'IDT-1'!F10</f>
        <v>0</v>
      </c>
      <c r="AF10" s="26"/>
      <c r="AG10">
        <f t="shared" si="2"/>
        <v>1514.0073289924223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6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659.66649015028747</v>
      </c>
      <c r="P11" s="77">
        <v>28.99149811379257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432.38999999999993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-19</v>
      </c>
      <c r="AA11" s="117">
        <f>STOA!J11</f>
        <v>349.34000000000009</v>
      </c>
      <c r="AB11" s="117">
        <f>-STOA!P11</f>
        <v>0</v>
      </c>
      <c r="AC11">
        <f t="shared" si="0"/>
        <v>14.533195540125723</v>
      </c>
      <c r="AD11">
        <f t="shared" si="1"/>
        <v>1458.1761443065036</v>
      </c>
      <c r="AE11">
        <f>'IDT-1'!F11</f>
        <v>0</v>
      </c>
      <c r="AF11" s="26"/>
      <c r="AG11">
        <f t="shared" si="2"/>
        <v>1458.1761443065036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6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656.86412340028755</v>
      </c>
      <c r="P12" s="77">
        <v>28.99853090172239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432.4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-34</v>
      </c>
      <c r="AA12" s="117">
        <f>STOA!J12</f>
        <v>349.34000000000009</v>
      </c>
      <c r="AB12" s="117">
        <f>-STOA!P12</f>
        <v>0</v>
      </c>
      <c r="AC12">
        <f t="shared" si="0"/>
        <v>14.419903326037552</v>
      </c>
      <c r="AD12">
        <f t="shared" si="1"/>
        <v>1465.5041025585217</v>
      </c>
      <c r="AE12">
        <f>'IDT-1'!F12</f>
        <v>0</v>
      </c>
      <c r="AF12" s="26"/>
      <c r="AG12">
        <f t="shared" si="2"/>
        <v>1465.5041025585217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6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671.05587889987589</v>
      </c>
      <c r="P13" s="77">
        <v>38.659999999999989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423.51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-9</v>
      </c>
      <c r="AA13" s="117">
        <f>STOA!J13</f>
        <v>349.34000000000009</v>
      </c>
      <c r="AB13" s="117">
        <f>-STOA!P13</f>
        <v>0</v>
      </c>
      <c r="AC13">
        <f t="shared" si="0"/>
        <v>14.729142252942678</v>
      </c>
      <c r="AD13">
        <f t="shared" si="1"/>
        <v>1460.1580882294825</v>
      </c>
      <c r="AE13">
        <f>'IDT-1'!F13</f>
        <v>0</v>
      </c>
      <c r="AF13" s="26"/>
      <c r="AG13">
        <f t="shared" si="2"/>
        <v>1460.1580882294825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669.35577655828854</v>
      </c>
      <c r="P14" s="77">
        <v>38.659999999999997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414.63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-24</v>
      </c>
      <c r="AA14" s="117">
        <f>STOA!J14</f>
        <v>349.34000000000009</v>
      </c>
      <c r="AB14" s="117">
        <f>-STOA!P14</f>
        <v>0</v>
      </c>
      <c r="AC14">
        <f t="shared" si="0"/>
        <v>14.369693526670853</v>
      </c>
      <c r="AD14">
        <f t="shared" si="1"/>
        <v>1479.9374346141672</v>
      </c>
      <c r="AE14">
        <f>'IDT-1'!F14</f>
        <v>0</v>
      </c>
      <c r="AF14" s="26"/>
      <c r="AG14">
        <f t="shared" si="2"/>
        <v>1479.9374346141672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9.4576694074284084</v>
      </c>
      <c r="F15">
        <f>GT_Spot!T15</f>
        <v>0</v>
      </c>
      <c r="G15">
        <f>PPCL_NG!T15</f>
        <v>23.14</v>
      </c>
      <c r="H15">
        <f>PPCL_Spot!T15</f>
        <v>4.0887222742892835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667.44335126548856</v>
      </c>
      <c r="P15" s="77">
        <v>38.659999999999997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382.76999999999992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-46</v>
      </c>
      <c r="AA15" s="117">
        <f>STOA!J15</f>
        <v>349.34000000000009</v>
      </c>
      <c r="AB15" s="117">
        <f>-STOA!P15</f>
        <v>0</v>
      </c>
      <c r="AC15">
        <f t="shared" si="0"/>
        <v>14.493371168121049</v>
      </c>
      <c r="AD15">
        <f t="shared" si="1"/>
        <v>1389.4063717790852</v>
      </c>
      <c r="AE15">
        <f>'IDT-1'!F15</f>
        <v>0</v>
      </c>
      <c r="AF15" s="26"/>
      <c r="AG15">
        <f t="shared" si="2"/>
        <v>1389.4063717790852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9.4576694074284084</v>
      </c>
      <c r="F16">
        <f>GT_Spot!T16</f>
        <v>0</v>
      </c>
      <c r="G16">
        <f>PPCL_NG!T16</f>
        <v>23.14</v>
      </c>
      <c r="H16">
        <f>PPCL_Spot!T16</f>
        <v>4.0887222742892835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668.91647355508849</v>
      </c>
      <c r="P16" s="77">
        <v>38.659999999999997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382.40999999999997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-61</v>
      </c>
      <c r="AA16" s="117">
        <f>STOA!J16</f>
        <v>349.34000000000009</v>
      </c>
      <c r="AB16" s="117">
        <f>-STOA!P16</f>
        <v>0</v>
      </c>
      <c r="AC16">
        <f t="shared" si="0"/>
        <v>14.458776006658553</v>
      </c>
      <c r="AD16">
        <f t="shared" si="1"/>
        <v>1395.5540892301476</v>
      </c>
      <c r="AE16">
        <f>'IDT-1'!F16</f>
        <v>0</v>
      </c>
      <c r="AF16" s="26"/>
      <c r="AG16">
        <f t="shared" si="2"/>
        <v>1395.5540892301476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669.15101571228854</v>
      </c>
      <c r="P17" s="77">
        <v>38.659999999999997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383.26999999999992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-76</v>
      </c>
      <c r="AA17" s="117">
        <f>STOA!J17</f>
        <v>349.34000000000009</v>
      </c>
      <c r="AB17" s="117">
        <f>-STOA!P17</f>
        <v>0</v>
      </c>
      <c r="AC17">
        <f t="shared" si="0"/>
        <v>15.04188327610095</v>
      </c>
      <c r="AD17">
        <f t="shared" si="1"/>
        <v>1340.7004840187369</v>
      </c>
      <c r="AE17">
        <f>'IDT-1'!F17</f>
        <v>0</v>
      </c>
      <c r="AF17" s="26"/>
      <c r="AG17">
        <f t="shared" si="2"/>
        <v>1340.7004840187369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669.15101571228854</v>
      </c>
      <c r="P18" s="77">
        <v>38.659999999999997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383.32999999999993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-91</v>
      </c>
      <c r="AA18" s="117">
        <f>STOA!J18</f>
        <v>349.34000000000009</v>
      </c>
      <c r="AB18" s="117">
        <f>-STOA!P18</f>
        <v>0</v>
      </c>
      <c r="AC18">
        <f t="shared" si="0"/>
        <v>14.77606745043509</v>
      </c>
      <c r="AD18">
        <f t="shared" si="1"/>
        <v>1371.0262998444027</v>
      </c>
      <c r="AE18">
        <f>'IDT-1'!F18</f>
        <v>0</v>
      </c>
      <c r="AF18" s="26"/>
      <c r="AG18">
        <f t="shared" si="2"/>
        <v>1371.0262998444027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6.1818181818181808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668.01859727708859</v>
      </c>
      <c r="P19" s="77">
        <v>38.659999999999997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386.35999999999996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-105</v>
      </c>
      <c r="AA19" s="117">
        <f>STOA!J19</f>
        <v>349.34000000000009</v>
      </c>
      <c r="AB19" s="117">
        <f>-STOA!P19</f>
        <v>0</v>
      </c>
      <c r="AC19">
        <f t="shared" si="0"/>
        <v>15.495738242458762</v>
      </c>
      <c r="AD19">
        <f t="shared" si="1"/>
        <v>1293.3860287989971</v>
      </c>
      <c r="AE19">
        <f>'IDT-1'!F19</f>
        <v>0</v>
      </c>
      <c r="AF19" s="26"/>
      <c r="AG19">
        <f t="shared" si="2"/>
        <v>1293.3860287989971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6.1818181818181808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666.54547498748855</v>
      </c>
      <c r="P20" s="77">
        <v>38.659999999999997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390.4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-114</v>
      </c>
      <c r="AA20" s="117">
        <f>STOA!J20</f>
        <v>349.34000000000009</v>
      </c>
      <c r="AB20" s="117">
        <f>-STOA!P20</f>
        <v>0</v>
      </c>
      <c r="AC20">
        <f t="shared" si="0"/>
        <v>15.331886088344181</v>
      </c>
      <c r="AD20">
        <f t="shared" si="1"/>
        <v>1317.116758663512</v>
      </c>
      <c r="AE20">
        <f>'IDT-1'!F20</f>
        <v>0</v>
      </c>
      <c r="AF20" s="26"/>
      <c r="AG20">
        <f t="shared" si="2"/>
        <v>1317.116758663512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-90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6.1818181818181808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669.12477131548849</v>
      </c>
      <c r="P21" s="77">
        <v>38.659999999999997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387.03999999999996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-131</v>
      </c>
      <c r="AA21" s="117">
        <f>STOA!J21</f>
        <v>349.34000000000009</v>
      </c>
      <c r="AB21" s="117">
        <f>-STOA!P21</f>
        <v>0</v>
      </c>
      <c r="AC21">
        <f t="shared" si="0"/>
        <v>15.74228788957376</v>
      </c>
      <c r="AD21">
        <f t="shared" si="1"/>
        <v>1268.9256531902822</v>
      </c>
      <c r="AE21">
        <f>'IDT-1'!F21</f>
        <v>0</v>
      </c>
      <c r="AF21" s="26"/>
      <c r="AG21">
        <f t="shared" si="2"/>
        <v>1268.9256531902822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6.1818181818181808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702.86380722822742</v>
      </c>
      <c r="P22" s="77">
        <v>38.659999999999997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386.75999999999993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-143</v>
      </c>
      <c r="AA22" s="117">
        <f>STOA!J22</f>
        <v>349.34000000000009</v>
      </c>
      <c r="AB22" s="117">
        <f>-STOA!P22</f>
        <v>0</v>
      </c>
      <c r="AC22">
        <f t="shared" si="0"/>
        <v>15.965702385428296</v>
      </c>
      <c r="AD22">
        <f t="shared" si="1"/>
        <v>1310.1612746071664</v>
      </c>
      <c r="AE22">
        <f>'IDT-1'!F22</f>
        <v>0</v>
      </c>
      <c r="AF22" s="26"/>
      <c r="AG22">
        <f t="shared" si="2"/>
        <v>1310.1612746071664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6.1818181818181808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819.63262964934017</v>
      </c>
      <c r="P23" s="77">
        <v>75.09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435.06999999999994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-327</v>
      </c>
      <c r="AA23" s="117">
        <f>STOA!J23</f>
        <v>349.34000000000009</v>
      </c>
      <c r="AB23" s="117">
        <f>-STOA!P23</f>
        <v>0</v>
      </c>
      <c r="AC23">
        <f t="shared" si="0"/>
        <v>19.37255548681803</v>
      </c>
      <c r="AD23">
        <f t="shared" si="1"/>
        <v>1324.2632439268896</v>
      </c>
      <c r="AE23">
        <f>'IDT-1'!F23</f>
        <v>0</v>
      </c>
      <c r="AF23" s="26"/>
      <c r="AG23">
        <f t="shared" si="2"/>
        <v>1324.2632439268896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6.1818181818181808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822.43551001190917</v>
      </c>
      <c r="P24" s="77">
        <v>75.09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434.86999999999995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-339</v>
      </c>
      <c r="AA24" s="117">
        <f>STOA!J24</f>
        <v>349.34000000000009</v>
      </c>
      <c r="AB24" s="117">
        <f>-STOA!P24</f>
        <v>0</v>
      </c>
      <c r="AC24">
        <f t="shared" si="0"/>
        <v>19.501998364274982</v>
      </c>
      <c r="AD24">
        <f t="shared" si="1"/>
        <v>1314.7366814120019</v>
      </c>
      <c r="AE24">
        <f>'IDT-1'!F24</f>
        <v>0</v>
      </c>
      <c r="AF24" s="26"/>
      <c r="AG24">
        <f t="shared" si="2"/>
        <v>1314.7366814120019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6.1818181818181808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821.65625700017551</v>
      </c>
      <c r="P25" s="77">
        <v>75.09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438.65999999999991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-363</v>
      </c>
      <c r="AA25" s="117">
        <f>STOA!J25</f>
        <v>349.34000000000009</v>
      </c>
      <c r="AB25" s="117">
        <f>-STOA!P25</f>
        <v>0</v>
      </c>
      <c r="AC25">
        <f t="shared" si="0"/>
        <v>20.185474374414177</v>
      </c>
      <c r="AD25">
        <f t="shared" si="1"/>
        <v>1243.0639523901289</v>
      </c>
      <c r="AE25">
        <f>'IDT-1'!F25</f>
        <v>0</v>
      </c>
      <c r="AF25" s="26"/>
      <c r="AG25">
        <f t="shared" si="2"/>
        <v>1243.0639523901289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6.1818181818181808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882.95419388550783</v>
      </c>
      <c r="P26" s="77">
        <v>75.09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0.15</v>
      </c>
      <c r="U26" s="78">
        <f>SUMPRODUCT(LTA!F26:AJ26,LTA!F$102:AJ$102,LTA!F$105:AJ$105)</f>
        <v>440.35999999999996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-551</v>
      </c>
      <c r="AA26" s="117">
        <f>STOA!J26</f>
        <v>349.34000000000009</v>
      </c>
      <c r="AB26" s="117">
        <f>-STOA!P26</f>
        <v>0</v>
      </c>
      <c r="AC26">
        <f t="shared" si="0"/>
        <v>21.694931440958289</v>
      </c>
      <c r="AD26">
        <f t="shared" si="1"/>
        <v>1236.302432208917</v>
      </c>
      <c r="AE26">
        <f>'IDT-1'!F26</f>
        <v>0</v>
      </c>
      <c r="AF26" s="26"/>
      <c r="AG26">
        <f t="shared" si="2"/>
        <v>1236.302432208917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6.1818181818181808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880.03322280984139</v>
      </c>
      <c r="P27" s="77">
        <v>75.09</v>
      </c>
      <c r="Q27" s="77">
        <v>0</v>
      </c>
      <c r="R27" s="80">
        <v>3.4824200278164117</v>
      </c>
      <c r="S27" s="80">
        <v>0</v>
      </c>
      <c r="T27" s="78">
        <f>SUMPRODUCT(LTA!F27:AJ27,LTA!F$101:AJ$101,LTA!F$105:AJ$105)</f>
        <v>0.97</v>
      </c>
      <c r="U27" s="78">
        <f>SUMPRODUCT(LTA!F27:AJ27,LTA!F$102:AJ$102,LTA!F$105:AJ$105)</f>
        <v>441.49999999999994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-532.30999999999995</v>
      </c>
      <c r="AA27" s="117">
        <f>STOA!J27</f>
        <v>349.34000000000009</v>
      </c>
      <c r="AB27" s="117">
        <f>-STOA!P27</f>
        <v>0</v>
      </c>
      <c r="AC27">
        <f t="shared" si="0"/>
        <v>22.35021946534496</v>
      </c>
      <c r="AD27">
        <f t="shared" si="1"/>
        <v>1166.8585931366804</v>
      </c>
      <c r="AE27">
        <f>'IDT-1'!F27</f>
        <v>0</v>
      </c>
      <c r="AF27" s="26"/>
      <c r="AG27">
        <f t="shared" si="2"/>
        <v>1166.8585931366804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6.1818181818181808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880.03322280984139</v>
      </c>
      <c r="P28" s="77">
        <v>75.09</v>
      </c>
      <c r="Q28" s="77">
        <v>0</v>
      </c>
      <c r="R28" s="80">
        <v>7.29</v>
      </c>
      <c r="S28" s="80">
        <v>0</v>
      </c>
      <c r="T28" s="78">
        <f>SUMPRODUCT(LTA!F28:AJ28,LTA!F$101:AJ$101,LTA!F$105:AJ$105)</f>
        <v>2.44</v>
      </c>
      <c r="U28" s="78">
        <f>SUMPRODUCT(LTA!F28:AJ28,LTA!F$102:AJ$102,LTA!F$105:AJ$105)</f>
        <v>443.28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-569</v>
      </c>
      <c r="AA28" s="117">
        <f>STOA!J28</f>
        <v>349.34000000000009</v>
      </c>
      <c r="AB28" s="117">
        <f>-STOA!P28</f>
        <v>0</v>
      </c>
      <c r="AC28">
        <f t="shared" si="0"/>
        <v>21.939033190891941</v>
      </c>
      <c r="AD28">
        <f t="shared" si="1"/>
        <v>1227.6373593833168</v>
      </c>
      <c r="AE28">
        <f>'IDT-1'!F28</f>
        <v>0</v>
      </c>
      <c r="AF28" s="26"/>
      <c r="AG28">
        <f t="shared" si="2"/>
        <v>1227.6373593833168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6.1818181818181808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882.29805937344133</v>
      </c>
      <c r="P29" s="77">
        <v>75.09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4.34</v>
      </c>
      <c r="U29" s="78">
        <f>SUMPRODUCT(LTA!F29:AJ29,LTA!F$102:AJ$102,LTA!F$105:AJ$105)</f>
        <v>444.86999999999995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-574</v>
      </c>
      <c r="AA29" s="117">
        <f>STOA!J29</f>
        <v>349.34000000000009</v>
      </c>
      <c r="AB29" s="117">
        <f>-STOA!P29</f>
        <v>0</v>
      </c>
      <c r="AC29">
        <f t="shared" si="0"/>
        <v>22.081234390262598</v>
      </c>
      <c r="AD29">
        <f t="shared" si="1"/>
        <v>1233.6099947475461</v>
      </c>
      <c r="AE29">
        <f>'IDT-1'!F29</f>
        <v>0</v>
      </c>
      <c r="AF29" s="26"/>
      <c r="AG29">
        <f t="shared" si="2"/>
        <v>1233.6099947475461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9.4576694074284084</v>
      </c>
      <c r="F30">
        <f>GT_Spot!T30</f>
        <v>0</v>
      </c>
      <c r="G30">
        <f>PPCL_NG!T30</f>
        <v>23.14</v>
      </c>
      <c r="H30">
        <f>PPCL_Spot!T30</f>
        <v>4.34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891.31263445331501</v>
      </c>
      <c r="P30" s="77">
        <v>75.09</v>
      </c>
      <c r="Q30" s="77">
        <v>0</v>
      </c>
      <c r="R30" s="80">
        <v>15.702241576242145</v>
      </c>
      <c r="S30" s="80">
        <v>0</v>
      </c>
      <c r="T30" s="78">
        <f>SUMPRODUCT(LTA!F30:AJ30,LTA!F$101:AJ$101,LTA!F$105:AJ$105)</f>
        <v>7.17</v>
      </c>
      <c r="U30" s="78">
        <f>SUMPRODUCT(LTA!F30:AJ30,LTA!F$102:AJ$102,LTA!F$105:AJ$105)</f>
        <v>446.76999999999992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-579</v>
      </c>
      <c r="AA30" s="117">
        <f>STOA!J30</f>
        <v>349.34000000000009</v>
      </c>
      <c r="AB30" s="117">
        <f>-STOA!P30</f>
        <v>0</v>
      </c>
      <c r="AC30">
        <f t="shared" si="0"/>
        <v>22.233260611306328</v>
      </c>
      <c r="AD30">
        <f t="shared" si="1"/>
        <v>1240.6892848256794</v>
      </c>
      <c r="AE30">
        <f>'IDT-1'!F30</f>
        <v>0</v>
      </c>
      <c r="AF30" s="26"/>
      <c r="AG30">
        <f t="shared" si="2"/>
        <v>1240.6892848256794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9.1896793002915462</v>
      </c>
      <c r="F31">
        <f>GT_Spot!T31</f>
        <v>0</v>
      </c>
      <c r="G31">
        <f>PPCL_NG!T31</f>
        <v>23.14</v>
      </c>
      <c r="H31">
        <f>PPCL_Spot!T31</f>
        <v>4.34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891.3126786184431</v>
      </c>
      <c r="P31" s="77">
        <v>75.09</v>
      </c>
      <c r="Q31" s="77">
        <v>0</v>
      </c>
      <c r="R31" s="80">
        <v>18.857638367142499</v>
      </c>
      <c r="S31" s="80">
        <v>0</v>
      </c>
      <c r="T31" s="78">
        <f>SUMPRODUCT(LTA!F31:AJ31,LTA!F$101:AJ$101,LTA!F$105:AJ$105)</f>
        <v>10.89</v>
      </c>
      <c r="U31" s="78">
        <f>SUMPRODUCT(LTA!F31:AJ31,LTA!F$102:AJ$102,LTA!F$105:AJ$105)</f>
        <v>448.00999999999993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-602</v>
      </c>
      <c r="AA31" s="117">
        <f>STOA!J31</f>
        <v>349.34000000000009</v>
      </c>
      <c r="AB31" s="117">
        <f>-STOA!P31</f>
        <v>0</v>
      </c>
      <c r="AC31">
        <f t="shared" si="0"/>
        <v>22.684077662230976</v>
      </c>
      <c r="AD31">
        <f t="shared" si="1"/>
        <v>1205.0859186236464</v>
      </c>
      <c r="AE31">
        <f>'IDT-1'!F31</f>
        <v>0</v>
      </c>
      <c r="AF31" s="26"/>
      <c r="AG31">
        <f t="shared" si="2"/>
        <v>1205.0859186236464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9.1896793002915462</v>
      </c>
      <c r="F32">
        <f>GT_Spot!T32</f>
        <v>0</v>
      </c>
      <c r="G32">
        <f>PPCL_NG!T32</f>
        <v>23.14</v>
      </c>
      <c r="H32">
        <f>PPCL_Spot!T32</f>
        <v>4.34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888.90264306003041</v>
      </c>
      <c r="P32" s="77">
        <v>75.09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15.5</v>
      </c>
      <c r="U32" s="78">
        <f>SUMPRODUCT(LTA!F32:AJ32,LTA!F$102:AJ$102,LTA!F$105:AJ$105)</f>
        <v>457.09999999999991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-612</v>
      </c>
      <c r="AA32" s="117">
        <f>STOA!J32</f>
        <v>349.34000000000009</v>
      </c>
      <c r="AB32" s="117">
        <f>-STOA!P32</f>
        <v>0</v>
      </c>
      <c r="AC32">
        <f t="shared" si="0"/>
        <v>22.888423406908043</v>
      </c>
      <c r="AD32">
        <f t="shared" si="1"/>
        <v>1208.0138989534139</v>
      </c>
      <c r="AE32">
        <f>'IDT-1'!F32</f>
        <v>0</v>
      </c>
      <c r="AF32" s="26"/>
      <c r="AG32">
        <f t="shared" si="2"/>
        <v>1208.0138989534139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6.1818181818181808</v>
      </c>
      <c r="I33">
        <f>Bawana_NG!T33</f>
        <v>55.273408337428137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888.11798037003041</v>
      </c>
      <c r="P33" s="77">
        <v>75.09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20.57</v>
      </c>
      <c r="U33" s="78">
        <f>SUMPRODUCT(LTA!F33:AJ33,LTA!F$102:AJ$102,LTA!F$105:AJ$105)</f>
        <v>462.86999999999995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-618</v>
      </c>
      <c r="AA33" s="117">
        <f>STOA!J33</f>
        <v>349.34000000000009</v>
      </c>
      <c r="AB33" s="117">
        <f>-STOA!P33</f>
        <v>0</v>
      </c>
      <c r="AC33">
        <f t="shared" si="0"/>
        <v>22.591561590552672</v>
      </c>
      <c r="AD33">
        <f t="shared" si="1"/>
        <v>1242.8783197924135</v>
      </c>
      <c r="AE33">
        <f>'IDT-1'!F33</f>
        <v>0</v>
      </c>
      <c r="AF33" s="26"/>
      <c r="AG33">
        <f t="shared" si="2"/>
        <v>1242.8783197924135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6.1818181818181808</v>
      </c>
      <c r="I34">
        <f>Bawana_NG!T34</f>
        <v>55.273408337428137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787.96849337358219</v>
      </c>
      <c r="P34" s="77">
        <v>75.09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26.23</v>
      </c>
      <c r="U34" s="78">
        <f>SUMPRODUCT(LTA!F34:AJ34,LTA!F$102:AJ$102,LTA!F$105:AJ$105)</f>
        <v>473.61999999999995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-449</v>
      </c>
      <c r="AA34" s="117">
        <f>STOA!J34</f>
        <v>349.34000000000009</v>
      </c>
      <c r="AB34" s="117">
        <f>-STOA!P34</f>
        <v>0</v>
      </c>
      <c r="AC34">
        <f t="shared" si="0"/>
        <v>21.685969682062218</v>
      </c>
      <c r="AD34">
        <f t="shared" si="1"/>
        <v>1179.0444247044559</v>
      </c>
      <c r="AE34">
        <f>'IDT-1'!F34</f>
        <v>0</v>
      </c>
      <c r="AF34" s="26"/>
      <c r="AG34">
        <f t="shared" si="2"/>
        <v>1179.0444247044559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788.27783315807744</v>
      </c>
      <c r="P35" s="77">
        <v>75.09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33</v>
      </c>
      <c r="U35" s="78">
        <f>SUMPRODUCT(LTA!F35:AJ35,LTA!F$102:AJ$102,LTA!F$105:AJ$105)</f>
        <v>482.18999999999988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-445</v>
      </c>
      <c r="AA35" s="117">
        <f>STOA!J35</f>
        <v>349.34000000000009</v>
      </c>
      <c r="AB35" s="117">
        <f>-STOA!P35</f>
        <v>0</v>
      </c>
      <c r="AC35">
        <f t="shared" si="0"/>
        <v>21.720047549330729</v>
      </c>
      <c r="AD35">
        <f t="shared" si="1"/>
        <v>1211.0071255393743</v>
      </c>
      <c r="AE35">
        <f>'IDT-1'!F35</f>
        <v>0</v>
      </c>
      <c r="AF35" s="26"/>
      <c r="AG35">
        <f t="shared" si="2"/>
        <v>1211.0071255393743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767.84241367599134</v>
      </c>
      <c r="P36" s="77">
        <v>75.09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41.03</v>
      </c>
      <c r="U36" s="78">
        <f>SUMPRODUCT(LTA!F36:AJ36,LTA!F$102:AJ$102,LTA!F$105:AJ$105)</f>
        <v>485.78999999999991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-421</v>
      </c>
      <c r="AA36" s="117">
        <f>STOA!J36</f>
        <v>349.34000000000009</v>
      </c>
      <c r="AB36" s="117">
        <f>-STOA!P36</f>
        <v>0</v>
      </c>
      <c r="AC36">
        <f t="shared" si="0"/>
        <v>21.251922246911775</v>
      </c>
      <c r="AD36">
        <f t="shared" si="1"/>
        <v>1246.6698313597071</v>
      </c>
      <c r="AE36">
        <f>'IDT-1'!F36</f>
        <v>0</v>
      </c>
      <c r="AF36" s="26"/>
      <c r="AG36">
        <f t="shared" si="2"/>
        <v>1246.6698313597071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765.55164035159135</v>
      </c>
      <c r="P37" s="77">
        <v>75.09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48.9</v>
      </c>
      <c r="U37" s="78">
        <f>SUMPRODUCT(LTA!F37:AJ37,LTA!F$102:AJ$102,LTA!F$105:AJ$105)</f>
        <v>493.93999999999994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-414</v>
      </c>
      <c r="AA37" s="117">
        <f>STOA!J37</f>
        <v>349.34000000000009</v>
      </c>
      <c r="AB37" s="117">
        <f>-STOA!P37</f>
        <v>0</v>
      </c>
      <c r="AC37">
        <f t="shared" si="0"/>
        <v>21.488155099445592</v>
      </c>
      <c r="AD37">
        <f t="shared" si="1"/>
        <v>1247.1628251827733</v>
      </c>
      <c r="AE37">
        <f>'IDT-1'!F37</f>
        <v>0</v>
      </c>
      <c r="AF37" s="26"/>
      <c r="AG37">
        <f t="shared" si="2"/>
        <v>1247.1628251827733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12.03263825929284</v>
      </c>
      <c r="F38">
        <f>GT_Spot!T38</f>
        <v>0</v>
      </c>
      <c r="G38">
        <f>PPCL_NG!T38</f>
        <v>23.14</v>
      </c>
      <c r="H38">
        <f>PPCL_Spot!T38</f>
        <v>6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765.55164035159135</v>
      </c>
      <c r="P38" s="77">
        <v>75.09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56.66</v>
      </c>
      <c r="U38" s="78">
        <f>SUMPRODUCT(LTA!F38:AJ38,LTA!F$102:AJ$102,LTA!F$105:AJ$105)</f>
        <v>494.01999999999992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-423</v>
      </c>
      <c r="AA38" s="117">
        <f>STOA!J38</f>
        <v>349.34000000000009</v>
      </c>
      <c r="AB38" s="117">
        <f>-STOA!P38</f>
        <v>0</v>
      </c>
      <c r="AC38">
        <f t="shared" si="0"/>
        <v>21.458132177838753</v>
      </c>
      <c r="AD38">
        <f t="shared" si="1"/>
        <v>1265.8788118699836</v>
      </c>
      <c r="AE38">
        <f>'IDT-1'!F38</f>
        <v>0</v>
      </c>
      <c r="AF38" s="26"/>
      <c r="AG38">
        <f t="shared" si="2"/>
        <v>1265.8788118699836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11.925203989120581</v>
      </c>
      <c r="F39">
        <f>GT_Spot!T39</f>
        <v>0</v>
      </c>
      <c r="G39">
        <f>PPCL_NG!T39</f>
        <v>23.14</v>
      </c>
      <c r="H39">
        <f>PPCL_Spot!T39</f>
        <v>6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691.54447591910071</v>
      </c>
      <c r="P39" s="77">
        <v>75.510000000000005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77.62</v>
      </c>
      <c r="U39" s="78">
        <f>SUMPRODUCT(LTA!F39:AJ39,LTA!F$102:AJ$102,LTA!F$105:AJ$105)</f>
        <v>509.60999999999996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-333.02</v>
      </c>
      <c r="AA39" s="117">
        <f>STOA!J39</f>
        <v>349.34000000000009</v>
      </c>
      <c r="AB39" s="117">
        <f>-STOA!P39</f>
        <v>0</v>
      </c>
      <c r="AC39">
        <f t="shared" si="0"/>
        <v>20.15484324436428</v>
      </c>
      <c r="AD39">
        <f t="shared" si="1"/>
        <v>1340.0175021007951</v>
      </c>
      <c r="AE39">
        <f>'IDT-1'!F39</f>
        <v>0</v>
      </c>
      <c r="AF39" s="26"/>
      <c r="AG39">
        <f t="shared" si="2"/>
        <v>1340.0175021007951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11.925203989120581</v>
      </c>
      <c r="F40">
        <f>GT_Spot!T40</f>
        <v>0</v>
      </c>
      <c r="G40">
        <f>PPCL_NG!T40</f>
        <v>23.14</v>
      </c>
      <c r="H40">
        <f>PPCL_Spot!T40</f>
        <v>6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669.96714805810154</v>
      </c>
      <c r="P40" s="77">
        <v>28.991360138875859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85.45</v>
      </c>
      <c r="U40" s="78">
        <f>SUMPRODUCT(LTA!F40:AJ40,LTA!F$102:AJ$102,LTA!F$105:AJ$105)</f>
        <v>461.23999999999995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-43</v>
      </c>
      <c r="AA40" s="117">
        <f>STOA!J40</f>
        <v>349.34000000000009</v>
      </c>
      <c r="AB40" s="117">
        <f>-STOA!P40</f>
        <v>0</v>
      </c>
      <c r="AC40">
        <f t="shared" si="0"/>
        <v>17.665114668851871</v>
      </c>
      <c r="AD40">
        <f t="shared" si="1"/>
        <v>1391.0885975172464</v>
      </c>
      <c r="AE40">
        <f>'IDT-1'!F40</f>
        <v>0</v>
      </c>
      <c r="AF40" s="26"/>
      <c r="AG40">
        <f t="shared" si="2"/>
        <v>1391.0885975172464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20.730873691099479</v>
      </c>
      <c r="F41">
        <f>GT_Spot!T41</f>
        <v>0</v>
      </c>
      <c r="G41">
        <f>PPCL_NG!T41</f>
        <v>23.14</v>
      </c>
      <c r="H41">
        <f>PPCL_Spot!T41</f>
        <v>6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668.8334235754478</v>
      </c>
      <c r="P41" s="77">
        <v>38.659999999999997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93.86</v>
      </c>
      <c r="U41" s="78">
        <f>SUMPRODUCT(LTA!F41:AJ41,LTA!F$102:AJ$102,LTA!F$105:AJ$105)</f>
        <v>464.79999999999995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-108</v>
      </c>
      <c r="AA41" s="117">
        <f>STOA!J41</f>
        <v>349.34000000000009</v>
      </c>
      <c r="AB41" s="117">
        <f>-STOA!P41</f>
        <v>0</v>
      </c>
      <c r="AC41">
        <f t="shared" si="0"/>
        <v>17.124016340562243</v>
      </c>
      <c r="AD41">
        <f t="shared" si="1"/>
        <v>1510.940280925985</v>
      </c>
      <c r="AE41">
        <f>'IDT-1'!F41</f>
        <v>0</v>
      </c>
      <c r="AF41" s="26"/>
      <c r="AG41">
        <f t="shared" si="2"/>
        <v>1510.940280925985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20.730873691099479</v>
      </c>
      <c r="F42">
        <f>GT_Spot!T42</f>
        <v>0</v>
      </c>
      <c r="G42">
        <f>PPCL_NG!T42</f>
        <v>23.14</v>
      </c>
      <c r="H42">
        <f>PPCL_Spot!T42</f>
        <v>6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667.61338254918269</v>
      </c>
      <c r="P42" s="77">
        <v>38.659999999999997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101.14</v>
      </c>
      <c r="U42" s="78">
        <f>SUMPRODUCT(LTA!F42:AJ42,LTA!F$102:AJ$102,LTA!F$105:AJ$105)</f>
        <v>470.84999999999991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-53</v>
      </c>
      <c r="AA42" s="117">
        <f>STOA!J42</f>
        <v>349.34000000000009</v>
      </c>
      <c r="AB42" s="117">
        <f>-STOA!P42</f>
        <v>0</v>
      </c>
      <c r="AC42">
        <f t="shared" si="0"/>
        <v>17.141802704309157</v>
      </c>
      <c r="AD42">
        <f t="shared" si="1"/>
        <v>1533.0324535359732</v>
      </c>
      <c r="AE42">
        <f>'IDT-1'!F42</f>
        <v>0</v>
      </c>
      <c r="AF42" s="26"/>
      <c r="AG42">
        <f t="shared" si="2"/>
        <v>1533.0324535359732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-145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20.377448860801596</v>
      </c>
      <c r="F43">
        <f>GT_Spot!T43</f>
        <v>0</v>
      </c>
      <c r="G43">
        <f>PPCL_NG!T43</f>
        <v>23.14</v>
      </c>
      <c r="H43">
        <f>PPCL_Spot!T43</f>
        <v>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664.93911979118513</v>
      </c>
      <c r="P43" s="77">
        <v>38.659999999999997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108.47</v>
      </c>
      <c r="U43" s="78">
        <f>SUMPRODUCT(LTA!F43:AJ43,LTA!F$102:AJ$102,LTA!F$105:AJ$105)</f>
        <v>476.53999999999991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-17</v>
      </c>
      <c r="AA43" s="117">
        <f>STOA!J43</f>
        <v>349.34000000000009</v>
      </c>
      <c r="AB43" s="117">
        <f>-STOA!P43</f>
        <v>0</v>
      </c>
      <c r="AC43">
        <f t="shared" si="0"/>
        <v>17.309638201231916</v>
      </c>
      <c r="AD43">
        <f t="shared" si="1"/>
        <v>1533.8569304507548</v>
      </c>
      <c r="AE43">
        <f>'IDT-1'!F43</f>
        <v>0</v>
      </c>
      <c r="AF43" s="26"/>
      <c r="AG43">
        <f t="shared" si="2"/>
        <v>1533.8569304507548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20.377448860801596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658.43602883288293</v>
      </c>
      <c r="P44" s="77">
        <v>28.991610734526056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111.06</v>
      </c>
      <c r="U44" s="78">
        <f>SUMPRODUCT(LTA!F44:AJ44,LTA!F$102:AJ$102,LTA!F$105:AJ$105)</f>
        <v>530.59999999999991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349.34000000000009</v>
      </c>
      <c r="AB44" s="117">
        <f>-STOA!P44</f>
        <v>0</v>
      </c>
      <c r="AC44">
        <f t="shared" si="0"/>
        <v>17.248577181719504</v>
      </c>
      <c r="AD44">
        <f t="shared" si="1"/>
        <v>1621.3965112464909</v>
      </c>
      <c r="AE44">
        <f>'IDT-1'!F44</f>
        <v>0</v>
      </c>
      <c r="AF44" s="26"/>
      <c r="AG44">
        <f t="shared" si="2"/>
        <v>1621.3965112464909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20.384207550307668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43.425389755011132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684.65977309596644</v>
      </c>
      <c r="P45" s="77">
        <v>28.991610734526056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111.43</v>
      </c>
      <c r="U45" s="78">
        <f>SUMPRODUCT(LTA!F45:AJ45,LTA!F$102:AJ$102,LTA!F$105:AJ$105)</f>
        <v>497.60999999999996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349.34000000000009</v>
      </c>
      <c r="AB45" s="117">
        <f>-STOA!P45</f>
        <v>0</v>
      </c>
      <c r="AC45">
        <f t="shared" si="0"/>
        <v>16.779367936658581</v>
      </c>
      <c r="AD45">
        <f t="shared" si="1"/>
        <v>1648.9016131991527</v>
      </c>
      <c r="AE45">
        <f>'IDT-1'!F45</f>
        <v>0</v>
      </c>
      <c r="AF45" s="26"/>
      <c r="AG45">
        <f t="shared" si="2"/>
        <v>1648.9016131991527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20.401677735057675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47.790645879732736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684.65957965355915</v>
      </c>
      <c r="P46" s="77">
        <v>28.991610734526056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111.82000000000001</v>
      </c>
      <c r="U46" s="78">
        <f>SUMPRODUCT(LTA!F46:AJ46,LTA!F$102:AJ$102,LTA!F$105:AJ$105)</f>
        <v>505.87999999999994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349.34000000000009</v>
      </c>
      <c r="AB46" s="117">
        <f>-STOA!P46</f>
        <v>0</v>
      </c>
      <c r="AC46">
        <f t="shared" si="0"/>
        <v>16.894142225888746</v>
      </c>
      <c r="AD46">
        <f t="shared" si="1"/>
        <v>1661.829371776987</v>
      </c>
      <c r="AE46">
        <f>'IDT-1'!F46</f>
        <v>0</v>
      </c>
      <c r="AF46" s="26"/>
      <c r="AG46">
        <f t="shared" si="2"/>
        <v>1661.829371776987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20.348409646976584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684.66335005136932</v>
      </c>
      <c r="P47" s="77">
        <v>28.991610734526056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112.94</v>
      </c>
      <c r="U47" s="78">
        <f>SUMPRODUCT(LTA!F47:AJ47,LTA!F$102:AJ$102,LTA!F$105:AJ$105)</f>
        <v>513.41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349.34000000000009</v>
      </c>
      <c r="AB47" s="117">
        <f>-STOA!P47</f>
        <v>0</v>
      </c>
      <c r="AC47">
        <f t="shared" si="0"/>
        <v>17.211222150527597</v>
      </c>
      <c r="AD47">
        <f t="shared" si="1"/>
        <v>1647.3221482823446</v>
      </c>
      <c r="AE47">
        <f>'IDT-1'!F47</f>
        <v>0</v>
      </c>
      <c r="AF47" s="26"/>
      <c r="AG47">
        <f t="shared" si="2"/>
        <v>1647.3221482823446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-145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20.348409646976584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684.65957965355915</v>
      </c>
      <c r="P48" s="77">
        <v>28.991610734526056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113.26</v>
      </c>
      <c r="U48" s="78">
        <f>SUMPRODUCT(LTA!F48:AJ48,LTA!F$102:AJ$102,LTA!F$105:AJ$105)</f>
        <v>516.58999999999992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349.34000000000009</v>
      </c>
      <c r="AB48" s="117">
        <f>-STOA!P48</f>
        <v>0</v>
      </c>
      <c r="AC48">
        <f t="shared" si="0"/>
        <v>16.664910682084169</v>
      </c>
      <c r="AD48">
        <f t="shared" si="1"/>
        <v>1716.3646893529776</v>
      </c>
      <c r="AE48">
        <f>'IDT-1'!F48</f>
        <v>0</v>
      </c>
      <c r="AF48" s="26"/>
      <c r="AG48">
        <f t="shared" si="2"/>
        <v>1716.3646893529776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20.067952480782669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683.46997609692664</v>
      </c>
      <c r="P49" s="77">
        <v>62.82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113.72</v>
      </c>
      <c r="U49" s="78">
        <f>SUMPRODUCT(LTA!F49:AJ49,LTA!F$102:AJ$102,LTA!F$105:AJ$105)</f>
        <v>519.33999999999992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349.34000000000009</v>
      </c>
      <c r="AB49" s="117">
        <f>-STOA!P49</f>
        <v>0</v>
      </c>
      <c r="AC49">
        <f t="shared" si="0"/>
        <v>17.155474523703376</v>
      </c>
      <c r="AD49">
        <f t="shared" si="1"/>
        <v>1731.442454054006</v>
      </c>
      <c r="AE49">
        <f>'IDT-1'!F49</f>
        <v>0</v>
      </c>
      <c r="AF49" s="26"/>
      <c r="AG49">
        <f t="shared" si="2"/>
        <v>1731.442454054006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20.341299790356391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683.46997609692664</v>
      </c>
      <c r="P50" s="77">
        <v>62.82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111.29</v>
      </c>
      <c r="U50" s="78">
        <f>SUMPRODUCT(LTA!F50:AJ50,LTA!F$102:AJ$102,LTA!F$105:AJ$105)</f>
        <v>508.46999999999991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349.34000000000009</v>
      </c>
      <c r="AB50" s="117">
        <f>-STOA!P50</f>
        <v>0</v>
      </c>
      <c r="AC50">
        <f t="shared" si="0"/>
        <v>17.040839980027624</v>
      </c>
      <c r="AD50">
        <f t="shared" si="1"/>
        <v>1718.5304359072557</v>
      </c>
      <c r="AE50">
        <f>'IDT-1'!F50</f>
        <v>0</v>
      </c>
      <c r="AF50" s="26"/>
      <c r="AG50">
        <f t="shared" si="2"/>
        <v>1718.5304359072557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20.327094972067037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689.569167046443</v>
      </c>
      <c r="P51" s="77">
        <v>75.09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111.35</v>
      </c>
      <c r="U51" s="78">
        <f>SUMPRODUCT(LTA!F51:AJ51,LTA!F$102:AJ$102,LTA!F$105:AJ$105)</f>
        <v>528.57999999999993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349.34000000000009</v>
      </c>
      <c r="AB51" s="117">
        <f>-STOA!P51</f>
        <v>0</v>
      </c>
      <c r="AC51">
        <f t="shared" si="0"/>
        <v>17.113516032316561</v>
      </c>
      <c r="AD51">
        <f t="shared" si="1"/>
        <v>1786.9827459861935</v>
      </c>
      <c r="AE51">
        <f>'IDT-1'!F51</f>
        <v>0</v>
      </c>
      <c r="AF51" s="26"/>
      <c r="AG51">
        <f t="shared" si="2"/>
        <v>1786.9827459861935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20.327094972067037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695.00019312843426</v>
      </c>
      <c r="P52" s="77">
        <v>75.09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111.39</v>
      </c>
      <c r="U52" s="78">
        <f>SUMPRODUCT(LTA!F52:AJ52,LTA!F$102:AJ$102,LTA!F$105:AJ$105)</f>
        <v>529.42999999999995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349.34000000000009</v>
      </c>
      <c r="AB52" s="117">
        <f>-STOA!P52</f>
        <v>0</v>
      </c>
      <c r="AC52">
        <f t="shared" si="0"/>
        <v>17.080359786616135</v>
      </c>
      <c r="AD52">
        <f t="shared" si="1"/>
        <v>1803.3369283138854</v>
      </c>
      <c r="AE52">
        <f>'IDT-1'!F52</f>
        <v>0</v>
      </c>
      <c r="AF52" s="26"/>
      <c r="AG52">
        <f t="shared" si="2"/>
        <v>1803.3369283138854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11.568047337278106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702.54922149610945</v>
      </c>
      <c r="P53" s="77">
        <v>75.09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111.41</v>
      </c>
      <c r="U53" s="78">
        <f>SUMPRODUCT(LTA!F53:AJ53,LTA!F$102:AJ$102,LTA!F$105:AJ$105)</f>
        <v>525.96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349.34000000000009</v>
      </c>
      <c r="AB53" s="117">
        <f>-STOA!P53</f>
        <v>0</v>
      </c>
      <c r="AC53">
        <f t="shared" si="0"/>
        <v>17.705211181230183</v>
      </c>
      <c r="AD53">
        <f t="shared" si="1"/>
        <v>1723.0520576521576</v>
      </c>
      <c r="AE53">
        <f>'IDT-1'!F53</f>
        <v>0</v>
      </c>
      <c r="AF53" s="26"/>
      <c r="AG53">
        <f t="shared" si="2"/>
        <v>1723.0520576521576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11.568047337278106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683.46997609692664</v>
      </c>
      <c r="P54" s="77">
        <v>28.991345680731559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111.35</v>
      </c>
      <c r="U54" s="78">
        <f>SUMPRODUCT(LTA!F54:AJ54,LTA!F$102:AJ$102,LTA!F$105:AJ$105)</f>
        <v>527.51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349.34000000000009</v>
      </c>
      <c r="AB54" s="117">
        <f>-STOA!P54</f>
        <v>0</v>
      </c>
      <c r="AC54">
        <f t="shared" si="0"/>
        <v>16.212554273877302</v>
      </c>
      <c r="AD54">
        <f t="shared" si="1"/>
        <v>1765.8568148410593</v>
      </c>
      <c r="AE54">
        <f>'IDT-1'!F54</f>
        <v>0</v>
      </c>
      <c r="AF54" s="26"/>
      <c r="AG54">
        <f t="shared" si="2"/>
        <v>1765.8568148410593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11.568047337278106</v>
      </c>
      <c r="F55">
        <f>GT_Spot!T55</f>
        <v>0</v>
      </c>
      <c r="G55">
        <f>PPCL_NG!T55</f>
        <v>23.14</v>
      </c>
      <c r="H55">
        <f>PPCL_Spot!T55</f>
        <v>6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657.71685399609589</v>
      </c>
      <c r="P55" s="77">
        <v>28.991345680731559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111.25</v>
      </c>
      <c r="U55" s="78">
        <f>SUMPRODUCT(LTA!F55:AJ55,LTA!F$102:AJ$102,LTA!F$105:AJ$105)</f>
        <v>525.45999999999992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349.34000000000009</v>
      </c>
      <c r="AB55" s="117">
        <f>-STOA!P55</f>
        <v>0</v>
      </c>
      <c r="AC55">
        <f t="shared" si="0"/>
        <v>17.076772739664406</v>
      </c>
      <c r="AD55">
        <f t="shared" si="1"/>
        <v>1612.0894742744413</v>
      </c>
      <c r="AE55">
        <f>'IDT-1'!F55</f>
        <v>0</v>
      </c>
      <c r="AF55" s="26"/>
      <c r="AG55">
        <f t="shared" si="2"/>
        <v>1612.0894742744413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11.568047337278106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657.71685399609589</v>
      </c>
      <c r="P56" s="77">
        <v>28.991345680731559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111.09</v>
      </c>
      <c r="U56" s="78">
        <f>SUMPRODUCT(LTA!F56:AJ56,LTA!F$102:AJ$102,LTA!F$105:AJ$105)</f>
        <v>525.03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349.34000000000009</v>
      </c>
      <c r="AB56" s="117">
        <f>-STOA!P56</f>
        <v>0</v>
      </c>
      <c r="AC56">
        <f t="shared" si="0"/>
        <v>17.204752652497334</v>
      </c>
      <c r="AD56">
        <f t="shared" si="1"/>
        <v>1596.3714943616085</v>
      </c>
      <c r="AE56">
        <f>'IDT-1'!F56</f>
        <v>0</v>
      </c>
      <c r="AF56" s="26"/>
      <c r="AG56">
        <f t="shared" si="2"/>
        <v>1596.3714943616085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20.520743844944992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684.6244997991837</v>
      </c>
      <c r="P57" s="77">
        <v>28.991345680731559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110.96000000000001</v>
      </c>
      <c r="U57" s="78">
        <f>SUMPRODUCT(LTA!F57:AJ57,LTA!F$102:AJ$102,LTA!F$105:AJ$105)</f>
        <v>507.68999999999994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349.34000000000009</v>
      </c>
      <c r="AB57" s="117">
        <f>-STOA!P57</f>
        <v>0</v>
      </c>
      <c r="AC57">
        <f t="shared" si="0"/>
        <v>16.389993637390493</v>
      </c>
      <c r="AD57">
        <f t="shared" si="1"/>
        <v>1725.57659568747</v>
      </c>
      <c r="AE57">
        <f>'IDT-1'!F57</f>
        <v>0</v>
      </c>
      <c r="AF57" s="26"/>
      <c r="AG57">
        <f t="shared" si="2"/>
        <v>1725.57659568747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19.053374019180467</v>
      </c>
      <c r="F58">
        <f>GT_Spot!T58</f>
        <v>0</v>
      </c>
      <c r="G58">
        <f>PPCL_NG!T58</f>
        <v>23.14</v>
      </c>
      <c r="H58">
        <f>PPCL_Spot!T58</f>
        <v>3.36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696.80326457993942</v>
      </c>
      <c r="P58" s="77">
        <v>75.09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112.1</v>
      </c>
      <c r="U58" s="78">
        <f>SUMPRODUCT(LTA!F58:AJ58,LTA!F$102:AJ$102,LTA!F$105:AJ$105)</f>
        <v>514.30999999999995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349.34000000000009</v>
      </c>
      <c r="AB58" s="117">
        <f>-STOA!P58</f>
        <v>0</v>
      </c>
      <c r="AC58">
        <f t="shared" si="0"/>
        <v>16.934978071003979</v>
      </c>
      <c r="AD58">
        <f t="shared" si="1"/>
        <v>1786.961660528116</v>
      </c>
      <c r="AE58">
        <f>'IDT-1'!F58</f>
        <v>0</v>
      </c>
      <c r="AF58" s="26"/>
      <c r="AG58">
        <f t="shared" si="2"/>
        <v>1786.961660528116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19.053374019180467</v>
      </c>
      <c r="F59">
        <f>GT_Spot!T59</f>
        <v>0</v>
      </c>
      <c r="G59">
        <f>PPCL_NG!T59</f>
        <v>23.14</v>
      </c>
      <c r="H59">
        <f>PPCL_Spot!T59</f>
        <v>4.22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733.63437097097005</v>
      </c>
      <c r="P59" s="77">
        <v>75.09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111.54</v>
      </c>
      <c r="U59" s="78">
        <f>SUMPRODUCT(LTA!F59:AJ59,LTA!F$102:AJ$102,LTA!F$105:AJ$105)</f>
        <v>514.06999999999994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349.34000000000009</v>
      </c>
      <c r="AB59" s="117">
        <f>-STOA!P59</f>
        <v>0</v>
      </c>
      <c r="AC59">
        <f t="shared" si="0"/>
        <v>17.259619807245048</v>
      </c>
      <c r="AD59">
        <f t="shared" si="1"/>
        <v>1823.5281251829056</v>
      </c>
      <c r="AE59">
        <f>'IDT-1'!F59</f>
        <v>0</v>
      </c>
      <c r="AF59" s="26"/>
      <c r="AG59">
        <f t="shared" si="2"/>
        <v>1823.5281251829056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19.053374019180467</v>
      </c>
      <c r="F60">
        <f>GT_Spot!T60</f>
        <v>0</v>
      </c>
      <c r="G60">
        <f>PPCL_NG!T60</f>
        <v>23.14</v>
      </c>
      <c r="H60">
        <f>PPCL_Spot!T60</f>
        <v>3.36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776.34423132482266</v>
      </c>
      <c r="P60" s="77">
        <v>75.09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111.18</v>
      </c>
      <c r="U60" s="78">
        <f>SUMPRODUCT(LTA!F60:AJ60,LTA!F$102:AJ$102,LTA!F$105:AJ$105)</f>
        <v>514.5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349.34000000000009</v>
      </c>
      <c r="AB60" s="117">
        <f>-STOA!P60</f>
        <v>0</v>
      </c>
      <c r="AC60">
        <f t="shared" si="0"/>
        <v>17.628514578358949</v>
      </c>
      <c r="AD60">
        <f t="shared" si="1"/>
        <v>1865.0790907656442</v>
      </c>
      <c r="AE60">
        <f>'IDT-1'!F60</f>
        <v>0</v>
      </c>
      <c r="AF60" s="26"/>
      <c r="AG60">
        <f t="shared" si="2"/>
        <v>1865.0790907656442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19.053374019180467</v>
      </c>
      <c r="F61">
        <f>GT_Spot!T61</f>
        <v>0</v>
      </c>
      <c r="G61">
        <f>PPCL_NG!T61</f>
        <v>23.14</v>
      </c>
      <c r="H61">
        <f>PPCL_Spot!T61</f>
        <v>3.36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819.69072649041141</v>
      </c>
      <c r="P61" s="77">
        <v>75.09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110.69</v>
      </c>
      <c r="U61" s="78">
        <f>SUMPRODUCT(LTA!F61:AJ61,LTA!F$102:AJ$102,LTA!F$105:AJ$105)</f>
        <v>515.04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349.34000000000009</v>
      </c>
      <c r="AB61" s="117">
        <f>-STOA!P61</f>
        <v>0</v>
      </c>
      <c r="AC61">
        <f t="shared" si="0"/>
        <v>17.832841185372221</v>
      </c>
      <c r="AD61">
        <f t="shared" si="1"/>
        <v>1928.2712593242197</v>
      </c>
      <c r="AE61">
        <f>'IDT-1'!F61</f>
        <v>0</v>
      </c>
      <c r="AF61" s="26"/>
      <c r="AG61">
        <f t="shared" si="2"/>
        <v>1928.2712593242197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19.053374019180467</v>
      </c>
      <c r="F62">
        <f>GT_Spot!T62</f>
        <v>0</v>
      </c>
      <c r="G62">
        <f>PPCL_NG!T62</f>
        <v>23.14</v>
      </c>
      <c r="H62">
        <f>PPCL_Spot!T62</f>
        <v>3.36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808.03665562479989</v>
      </c>
      <c r="P62" s="77">
        <v>75.09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110.27</v>
      </c>
      <c r="U62" s="78">
        <f>SUMPRODUCT(LTA!F62:AJ62,LTA!F$102:AJ$102,LTA!F$105:AJ$105)</f>
        <v>512.70999999999992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349.34000000000009</v>
      </c>
      <c r="AB62" s="117">
        <f>-STOA!P62</f>
        <v>0</v>
      </c>
      <c r="AC62">
        <f t="shared" si="0"/>
        <v>17.35096026086703</v>
      </c>
      <c r="AD62">
        <f t="shared" si="1"/>
        <v>1954.3490693831136</v>
      </c>
      <c r="AE62">
        <f>'IDT-1'!F62</f>
        <v>0</v>
      </c>
      <c r="AF62" s="26"/>
      <c r="AG62">
        <f t="shared" si="2"/>
        <v>1954.3490693831136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19.053374019180467</v>
      </c>
      <c r="F63">
        <f>GT_Spot!T63</f>
        <v>0</v>
      </c>
      <c r="G63">
        <f>PPCL_NG!T63</f>
        <v>23.14</v>
      </c>
      <c r="H63">
        <f>PPCL_Spot!T63</f>
        <v>3.36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812.77061424678629</v>
      </c>
      <c r="P63" s="77">
        <v>75.09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107.81</v>
      </c>
      <c r="U63" s="78">
        <f>SUMPRODUCT(LTA!F63:AJ63,LTA!F$102:AJ$102,LTA!F$105:AJ$105)</f>
        <v>507.95999999999992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349.34000000000009</v>
      </c>
      <c r="AB63" s="117">
        <f>-STOA!P63</f>
        <v>0</v>
      </c>
      <c r="AC63">
        <f t="shared" si="0"/>
        <v>17.551124284795392</v>
      </c>
      <c r="AD63">
        <f t="shared" si="1"/>
        <v>1926.6728639811715</v>
      </c>
      <c r="AE63">
        <f>'IDT-1'!F63</f>
        <v>0</v>
      </c>
      <c r="AF63" s="26"/>
      <c r="AG63">
        <f t="shared" si="2"/>
        <v>1926.6728639811715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19.053374019180467</v>
      </c>
      <c r="F64">
        <f>GT_Spot!T64</f>
        <v>0</v>
      </c>
      <c r="G64">
        <f>PPCL_NG!T64</f>
        <v>23.14</v>
      </c>
      <c r="H64">
        <f>PPCL_Spot!T64</f>
        <v>3.36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796.1187055914005</v>
      </c>
      <c r="P64" s="77">
        <v>75.09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107.24000000000001</v>
      </c>
      <c r="U64" s="78">
        <f>SUMPRODUCT(LTA!F64:AJ64,LTA!F$102:AJ$102,LTA!F$105:AJ$105)</f>
        <v>504.00999999999993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349.34000000000009</v>
      </c>
      <c r="AB64" s="117">
        <f>-STOA!P64</f>
        <v>0</v>
      </c>
      <c r="AC64">
        <f t="shared" si="0"/>
        <v>17.231639575795072</v>
      </c>
      <c r="AD64">
        <f t="shared" si="1"/>
        <v>1920.8204400347863</v>
      </c>
      <c r="AE64">
        <f>'IDT-1'!F64</f>
        <v>0</v>
      </c>
      <c r="AF64" s="26"/>
      <c r="AG64">
        <f t="shared" si="2"/>
        <v>1920.8204400347863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19.053374019180467</v>
      </c>
      <c r="F65">
        <f>GT_Spot!T65</f>
        <v>0</v>
      </c>
      <c r="G65">
        <f>PPCL_NG!T65</f>
        <v>23.14</v>
      </c>
      <c r="H65">
        <f>PPCL_Spot!T65</f>
        <v>3.36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857.46449529647612</v>
      </c>
      <c r="P65" s="77">
        <v>75.09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103.41</v>
      </c>
      <c r="U65" s="78">
        <f>SUMPRODUCT(LTA!F65:AJ65,LTA!F$102:AJ$102,LTA!F$105:AJ$105)</f>
        <v>497.83999999999992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349.34000000000009</v>
      </c>
      <c r="AB65" s="117">
        <f>-STOA!P65</f>
        <v>0</v>
      </c>
      <c r="AC65">
        <f t="shared" si="0"/>
        <v>17.594701249977778</v>
      </c>
      <c r="AD65">
        <f t="shared" si="1"/>
        <v>1981.8031680656788</v>
      </c>
      <c r="AE65">
        <f>'IDT-1'!F65</f>
        <v>0</v>
      </c>
      <c r="AF65" s="26"/>
      <c r="AG65">
        <f t="shared" si="2"/>
        <v>1981.8031680656788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19.053374019180467</v>
      </c>
      <c r="F66">
        <f>GT_Spot!T66</f>
        <v>0</v>
      </c>
      <c r="G66">
        <f>PPCL_NG!T66</f>
        <v>23.14</v>
      </c>
      <c r="H66">
        <f>PPCL_Spot!T66</f>
        <v>3.36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857.46449529647612</v>
      </c>
      <c r="P66" s="77">
        <v>75.09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96.04</v>
      </c>
      <c r="U66" s="78">
        <f>SUMPRODUCT(LTA!F66:AJ66,LTA!F$102:AJ$102,LTA!F$105:AJ$105)</f>
        <v>493.70999999999992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349.34000000000009</v>
      </c>
      <c r="AB66" s="117">
        <f>-STOA!P66</f>
        <v>0</v>
      </c>
      <c r="AC66">
        <f t="shared" si="0"/>
        <v>17.493501249977779</v>
      </c>
      <c r="AD66">
        <f t="shared" si="1"/>
        <v>1970.4043680656787</v>
      </c>
      <c r="AE66">
        <f>'IDT-1'!F66</f>
        <v>0</v>
      </c>
      <c r="AF66" s="26"/>
      <c r="AG66">
        <f t="shared" si="2"/>
        <v>1970.4043680656787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19.053374019180467</v>
      </c>
      <c r="F67">
        <f>GT_Spot!T67</f>
        <v>0</v>
      </c>
      <c r="G67">
        <f>PPCL_NG!T67</f>
        <v>23.14</v>
      </c>
      <c r="H67">
        <f>PPCL_Spot!T67</f>
        <v>3.36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840.07786478781009</v>
      </c>
      <c r="P67" s="77">
        <v>75.09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88.75</v>
      </c>
      <c r="U67" s="78">
        <f>SUMPRODUCT(LTA!F67:AJ67,LTA!F$102:AJ$102,LTA!F$105:AJ$105)</f>
        <v>492.90999999999991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349.34000000000009</v>
      </c>
      <c r="AB67" s="117">
        <f>-STOA!P67</f>
        <v>0</v>
      </c>
      <c r="AC67">
        <f t="shared" si="0"/>
        <v>17.402478814334444</v>
      </c>
      <c r="AD67">
        <f t="shared" si="1"/>
        <v>1930.018759992656</v>
      </c>
      <c r="AE67">
        <f>'IDT-1'!F67</f>
        <v>0</v>
      </c>
      <c r="AF67" s="26"/>
      <c r="AG67">
        <f t="shared" si="2"/>
        <v>1930.018759992656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19.036777003484318</v>
      </c>
      <c r="F68">
        <f>GT_Spot!T68</f>
        <v>0</v>
      </c>
      <c r="G68">
        <f>PPCL_NG!T68</f>
        <v>23.14</v>
      </c>
      <c r="H68">
        <f>PPCL_Spot!T68</f>
        <v>3.36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835.24614920069666</v>
      </c>
      <c r="P68" s="77">
        <v>75.09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81.290000000000006</v>
      </c>
      <c r="U68" s="78">
        <f>SUMPRODUCT(LTA!F68:AJ68,LTA!F$102:AJ$102,LTA!F$105:AJ$105)</f>
        <v>489.66999999999996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349.34000000000009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17.265653663429724</v>
      </c>
      <c r="AD68">
        <f t="shared" ref="AD68:AD98" si="4">SUM(B68:AB68,AI68:AR68)-AC68</f>
        <v>1914.6072725407514</v>
      </c>
      <c r="AE68">
        <f>'IDT-1'!F68</f>
        <v>0</v>
      </c>
      <c r="AF68" s="26"/>
      <c r="AG68">
        <f t="shared" ref="AG68:AG98" si="5">SUM(AD68:AF68)</f>
        <v>1914.6072725407514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19.036777003484318</v>
      </c>
      <c r="F69">
        <f>GT_Spot!T69</f>
        <v>0</v>
      </c>
      <c r="G69">
        <f>PPCL_NG!T69</f>
        <v>23.14</v>
      </c>
      <c r="H69">
        <f>PPCL_Spot!T69</f>
        <v>3.36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824.61198139777412</v>
      </c>
      <c r="P69" s="77">
        <v>75.09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60.480000000000004</v>
      </c>
      <c r="U69" s="78">
        <f>SUMPRODUCT(LTA!F69:AJ69,LTA!F$102:AJ$102,LTA!F$105:AJ$105)</f>
        <v>487.93999999999994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349.34000000000009</v>
      </c>
      <c r="AB69" s="117">
        <f>-STOA!P69</f>
        <v>0</v>
      </c>
      <c r="AC69">
        <f t="shared" si="3"/>
        <v>16.947056986764004</v>
      </c>
      <c r="AD69">
        <f t="shared" si="4"/>
        <v>1878.7217014144944</v>
      </c>
      <c r="AE69">
        <f>'IDT-1'!F69</f>
        <v>0</v>
      </c>
      <c r="AF69" s="26"/>
      <c r="AG69">
        <f t="shared" si="5"/>
        <v>1878.7217014144944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19.036777003484318</v>
      </c>
      <c r="F70">
        <f>GT_Spot!T70</f>
        <v>0</v>
      </c>
      <c r="G70">
        <f>PPCL_NG!T70</f>
        <v>23.14</v>
      </c>
      <c r="H70">
        <f>PPCL_Spot!T70</f>
        <v>3.36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814.94857391745666</v>
      </c>
      <c r="P70" s="77">
        <v>75.09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52.95</v>
      </c>
      <c r="U70" s="78">
        <f>SUMPRODUCT(LTA!F70:AJ70,LTA!F$102:AJ$102,LTA!F$105:AJ$105)</f>
        <v>475.80999999999995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349.34000000000009</v>
      </c>
      <c r="AB70" s="117">
        <f>-STOA!P70</f>
        <v>0</v>
      </c>
      <c r="AC70">
        <f t="shared" si="3"/>
        <v>16.668771000937209</v>
      </c>
      <c r="AD70">
        <f t="shared" si="4"/>
        <v>1847.3765799200039</v>
      </c>
      <c r="AE70">
        <f>'IDT-1'!F70</f>
        <v>0</v>
      </c>
      <c r="AF70" s="26"/>
      <c r="AG70">
        <f t="shared" si="5"/>
        <v>1847.3765799200039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19.036777003484318</v>
      </c>
      <c r="F71">
        <f>GT_Spot!T71</f>
        <v>0</v>
      </c>
      <c r="G71">
        <f>PPCL_NG!T71</f>
        <v>23.14</v>
      </c>
      <c r="H71">
        <f>PPCL_Spot!T71</f>
        <v>3.3187235678585161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828.38670900377406</v>
      </c>
      <c r="P71" s="77">
        <v>75.09</v>
      </c>
      <c r="Q71" s="77">
        <v>0</v>
      </c>
      <c r="R71" s="80">
        <v>13.542144440924931</v>
      </c>
      <c r="S71" s="80">
        <v>0</v>
      </c>
      <c r="T71" s="78">
        <f>SUMPRODUCT(LTA!F71:AJ71,LTA!F$101:AJ$101,LTA!F$105:AJ$105)</f>
        <v>45.5</v>
      </c>
      <c r="U71" s="78">
        <f>SUMPRODUCT(LTA!F71:AJ71,LTA!F$102:AJ$102,LTA!F$105:AJ$105)</f>
        <v>458.88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349.34000000000009</v>
      </c>
      <c r="AB71" s="117">
        <f>-STOA!P71</f>
        <v>0</v>
      </c>
      <c r="AC71">
        <f t="shared" si="3"/>
        <v>16.884524946495329</v>
      </c>
      <c r="AD71">
        <f t="shared" si="4"/>
        <v>1797.349829069547</v>
      </c>
      <c r="AE71">
        <f>'IDT-1'!F71</f>
        <v>0</v>
      </c>
      <c r="AF71" s="26"/>
      <c r="AG71">
        <f t="shared" si="5"/>
        <v>1797.349829069547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-52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19.053374019180467</v>
      </c>
      <c r="F72">
        <f>GT_Spot!T72</f>
        <v>0</v>
      </c>
      <c r="G72">
        <f>PPCL_NG!T72</f>
        <v>23.14</v>
      </c>
      <c r="H72">
        <f>PPCL_Spot!T72</f>
        <v>3.3187235678585161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807.48307918630928</v>
      </c>
      <c r="P72" s="77">
        <v>75.09</v>
      </c>
      <c r="Q72" s="77">
        <v>0</v>
      </c>
      <c r="R72" s="80">
        <v>12.539999999999997</v>
      </c>
      <c r="S72" s="80">
        <v>0</v>
      </c>
      <c r="T72" s="78">
        <f>SUMPRODUCT(LTA!F72:AJ72,LTA!F$101:AJ$101,LTA!F$105:AJ$105)</f>
        <v>39.230000000000004</v>
      </c>
      <c r="U72" s="78">
        <f>SUMPRODUCT(LTA!F72:AJ72,LTA!F$102:AJ$102,LTA!F$105:AJ$105)</f>
        <v>454.55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349.34000000000009</v>
      </c>
      <c r="AB72" s="117">
        <f>-STOA!P72</f>
        <v>0</v>
      </c>
      <c r="AC72">
        <f t="shared" si="3"/>
        <v>16.349565555605466</v>
      </c>
      <c r="AD72">
        <f t="shared" si="4"/>
        <v>1841.5556112177428</v>
      </c>
      <c r="AE72">
        <f>'IDT-1'!F72</f>
        <v>0</v>
      </c>
      <c r="AF72" s="26"/>
      <c r="AG72">
        <f t="shared" si="5"/>
        <v>1841.5556112177428</v>
      </c>
      <c r="AI72" s="75">
        <f>PXIL!J72</f>
        <v>0</v>
      </c>
      <c r="AJ72" s="75">
        <f>PXIL!P72</f>
        <v>0</v>
      </c>
      <c r="AK72" s="75">
        <f>RTM_IEX!J72</f>
        <v>24.16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19.053374019180467</v>
      </c>
      <c r="F73">
        <f>GT_Spot!T73</f>
        <v>0</v>
      </c>
      <c r="G73">
        <f>PPCL_NG!T73</f>
        <v>23.14</v>
      </c>
      <c r="H73">
        <f>PPCL_Spot!T73</f>
        <v>3.3187235678585161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796.10548411895661</v>
      </c>
      <c r="P73" s="77">
        <v>75.09</v>
      </c>
      <c r="Q73" s="77">
        <v>0</v>
      </c>
      <c r="R73" s="80">
        <v>9.23</v>
      </c>
      <c r="S73" s="80">
        <v>0</v>
      </c>
      <c r="T73" s="78">
        <f>SUMPRODUCT(LTA!F73:AJ73,LTA!F$101:AJ$101,LTA!F$105:AJ$105)</f>
        <v>33.67</v>
      </c>
      <c r="U73" s="78">
        <f>SUMPRODUCT(LTA!F73:AJ73,LTA!F$102:AJ$102,LTA!F$105:AJ$105)</f>
        <v>447.08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349.34000000000009</v>
      </c>
      <c r="AB73" s="117">
        <f>-STOA!P73</f>
        <v>0</v>
      </c>
      <c r="AC73">
        <f t="shared" si="3"/>
        <v>16.318346719012762</v>
      </c>
      <c r="AD73">
        <f t="shared" si="4"/>
        <v>1838.039234986983</v>
      </c>
      <c r="AE73">
        <f>'IDT-1'!F73</f>
        <v>0</v>
      </c>
      <c r="AF73" s="26"/>
      <c r="AG73">
        <f t="shared" si="5"/>
        <v>1838.039234986983</v>
      </c>
      <c r="AI73" s="75">
        <f>PXIL!J73</f>
        <v>0</v>
      </c>
      <c r="AJ73" s="75">
        <f>PXIL!P73</f>
        <v>0</v>
      </c>
      <c r="AK73" s="75">
        <f>RTM_IEX!J73</f>
        <v>48.33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19.053374019180467</v>
      </c>
      <c r="F74">
        <f>GT_Spot!T74</f>
        <v>0</v>
      </c>
      <c r="G74">
        <f>PPCL_NG!T74</f>
        <v>23.14</v>
      </c>
      <c r="H74">
        <f>PPCL_Spot!T74</f>
        <v>3.3187235678585161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787.12953955773685</v>
      </c>
      <c r="P74" s="77">
        <v>75.09</v>
      </c>
      <c r="Q74" s="77">
        <v>0</v>
      </c>
      <c r="R74" s="80">
        <v>5.3000000000000007</v>
      </c>
      <c r="S74" s="80">
        <v>0</v>
      </c>
      <c r="T74" s="78">
        <f>SUMPRODUCT(LTA!F74:AJ74,LTA!F$101:AJ$101,LTA!F$105:AJ$105)</f>
        <v>37.56</v>
      </c>
      <c r="U74" s="78">
        <f>SUMPRODUCT(LTA!F74:AJ74,LTA!F$102:AJ$102,LTA!F$105:AJ$105)</f>
        <v>447.25999999999993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349.34000000000009</v>
      </c>
      <c r="AB74" s="117">
        <f>-STOA!P74</f>
        <v>0</v>
      </c>
      <c r="AC74">
        <f t="shared" si="3"/>
        <v>16.325598406874029</v>
      </c>
      <c r="AD74">
        <f t="shared" si="4"/>
        <v>1838.8560387379021</v>
      </c>
      <c r="AE74">
        <f>'IDT-1'!F74</f>
        <v>0</v>
      </c>
      <c r="AF74" s="26"/>
      <c r="AG74">
        <f t="shared" si="5"/>
        <v>1838.8560387379021</v>
      </c>
      <c r="AI74" s="75">
        <f>PXIL!J74</f>
        <v>0</v>
      </c>
      <c r="AJ74" s="75">
        <f>PXIL!P74</f>
        <v>0</v>
      </c>
      <c r="AK74" s="75">
        <f>RTM_IEX!J74</f>
        <v>57.99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19.153129904097643</v>
      </c>
      <c r="F75">
        <f>GT_Spot!T75</f>
        <v>0</v>
      </c>
      <c r="G75">
        <f>PPCL_NG!T75</f>
        <v>23.14</v>
      </c>
      <c r="H75">
        <f>PPCL_Spot!T75</f>
        <v>3.3187235678585161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769.43938281661588</v>
      </c>
      <c r="P75" s="77">
        <v>75.09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28.880000000000003</v>
      </c>
      <c r="U75" s="78">
        <f>SUMPRODUCT(LTA!F75:AJ75,LTA!F$102:AJ$102,LTA!F$105:AJ$105)</f>
        <v>447.97999999999996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349.34000000000009</v>
      </c>
      <c r="AB75" s="117">
        <f>-STOA!P75</f>
        <v>0</v>
      </c>
      <c r="AC75">
        <f t="shared" si="3"/>
        <v>16.076490530671155</v>
      </c>
      <c r="AD75">
        <f t="shared" si="4"/>
        <v>1690.264745757901</v>
      </c>
      <c r="AE75">
        <f>'IDT-1'!F75</f>
        <v>0</v>
      </c>
      <c r="AF75" s="26"/>
      <c r="AG75">
        <f t="shared" si="5"/>
        <v>1690.264745757901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19.153129904097643</v>
      </c>
      <c r="F76">
        <f>GT_Spot!T76</f>
        <v>0</v>
      </c>
      <c r="G76">
        <f>PPCL_NG!T76</f>
        <v>23.14</v>
      </c>
      <c r="H76">
        <f>PPCL_Spot!T76</f>
        <v>3.3187235678585161</v>
      </c>
      <c r="I76">
        <f>Bawana_NG!T76</f>
        <v>67.537710586081829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871.81897697737872</v>
      </c>
      <c r="P76" s="77">
        <v>75.09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21.62</v>
      </c>
      <c r="U76" s="78">
        <f>SUMPRODUCT(LTA!F76:AJ76,LTA!F$102:AJ$102,LTA!F$105:AJ$105)</f>
        <v>447.19999999999993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-175</v>
      </c>
      <c r="AA76" s="117">
        <f>STOA!J76</f>
        <v>349.34000000000009</v>
      </c>
      <c r="AB76" s="117">
        <f>-STOA!P76</f>
        <v>0</v>
      </c>
      <c r="AC76">
        <f t="shared" si="3"/>
        <v>18.592307477495847</v>
      </c>
      <c r="AD76">
        <f t="shared" si="4"/>
        <v>1742.6162335579211</v>
      </c>
      <c r="AE76">
        <f>'IDT-1'!F76</f>
        <v>0</v>
      </c>
      <c r="AF76" s="26"/>
      <c r="AG76">
        <f t="shared" si="5"/>
        <v>1742.6162335579211</v>
      </c>
      <c r="AI76" s="75">
        <f>PXIL!J76</f>
        <v>0</v>
      </c>
      <c r="AJ76" s="75">
        <f>PXIL!P76</f>
        <v>0</v>
      </c>
      <c r="AK76" s="75">
        <f>RTM_IEX!J76</f>
        <v>57.99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19.153129904097643</v>
      </c>
      <c r="F77">
        <f>GT_Spot!T77</f>
        <v>0</v>
      </c>
      <c r="G77">
        <f>PPCL_NG!T77</f>
        <v>23.14</v>
      </c>
      <c r="H77">
        <f>PPCL_Spot!T77</f>
        <v>3.3187235678585161</v>
      </c>
      <c r="I77">
        <f>Bawana_NG!T77</f>
        <v>67.537710586081829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871.21320921596941</v>
      </c>
      <c r="P77" s="77">
        <v>75.09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443.24999999999994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-187</v>
      </c>
      <c r="AA77" s="117">
        <f>STOA!J77</f>
        <v>349.34000000000009</v>
      </c>
      <c r="AB77" s="117">
        <f>-STOA!P77</f>
        <v>0</v>
      </c>
      <c r="AC77">
        <f t="shared" si="3"/>
        <v>18.585802251461789</v>
      </c>
      <c r="AD77">
        <f t="shared" si="4"/>
        <v>1717.7769710225457</v>
      </c>
      <c r="AE77">
        <f>'IDT-1'!F77</f>
        <v>0</v>
      </c>
      <c r="AF77" s="26"/>
      <c r="AG77">
        <f t="shared" si="5"/>
        <v>1717.7769710225457</v>
      </c>
      <c r="AI77" s="75">
        <f>PXIL!J77</f>
        <v>0</v>
      </c>
      <c r="AJ77" s="75">
        <f>PXIL!P77</f>
        <v>0</v>
      </c>
      <c r="AK77" s="75">
        <f>RTM_IEX!J77</f>
        <v>57.99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19.153129904097643</v>
      </c>
      <c r="F78">
        <f>GT_Spot!T78</f>
        <v>0</v>
      </c>
      <c r="G78">
        <f>PPCL_NG!T78</f>
        <v>23.14</v>
      </c>
      <c r="H78">
        <f>PPCL_Spot!T78</f>
        <v>3.3187235678585161</v>
      </c>
      <c r="I78">
        <f>Bawana_NG!T78</f>
        <v>67.537710586081829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875.17426025556949</v>
      </c>
      <c r="P78" s="77">
        <v>75.09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441.28999999999996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-140</v>
      </c>
      <c r="AA78" s="117">
        <f>STOA!J78</f>
        <v>349.34000000000009</v>
      </c>
      <c r="AB78" s="117">
        <f>-STOA!P78</f>
        <v>0</v>
      </c>
      <c r="AC78">
        <f t="shared" si="3"/>
        <v>17.690347507067095</v>
      </c>
      <c r="AD78">
        <f t="shared" si="4"/>
        <v>1711.3334768065404</v>
      </c>
      <c r="AE78">
        <f>'IDT-1'!F78</f>
        <v>-52.883000000000003</v>
      </c>
      <c r="AF78" s="26"/>
      <c r="AG78">
        <f t="shared" si="5"/>
        <v>1658.4504768065403</v>
      </c>
      <c r="AI78" s="75">
        <f>PXIL!J78</f>
        <v>0</v>
      </c>
      <c r="AJ78" s="75">
        <f>PXIL!P78</f>
        <v>0</v>
      </c>
      <c r="AK78" s="75">
        <f>RTM_IEX!J78</f>
        <v>8.31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10.980104390543445</v>
      </c>
      <c r="F79">
        <f>GT_Spot!T79</f>
        <v>0</v>
      </c>
      <c r="G79">
        <f>PPCL_NG!T79</f>
        <v>23.14</v>
      </c>
      <c r="H79">
        <f>PPCL_Spot!T79</f>
        <v>3.3187235678585161</v>
      </c>
      <c r="I79">
        <f>Bawana_NG!T79</f>
        <v>64.16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883.03113015353233</v>
      </c>
      <c r="P79" s="77">
        <v>75.09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439.45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-122.99</v>
      </c>
      <c r="AA79" s="117">
        <f>STOA!J79</f>
        <v>349.34000000000009</v>
      </c>
      <c r="AB79" s="117">
        <f>-STOA!P79</f>
        <v>0</v>
      </c>
      <c r="AC79">
        <f t="shared" si="3"/>
        <v>17.539208535339821</v>
      </c>
      <c r="AD79">
        <f t="shared" si="4"/>
        <v>1728.4807495765945</v>
      </c>
      <c r="AE79">
        <f>'IDT-1'!F79</f>
        <v>-77.846000000000004</v>
      </c>
      <c r="AF79" s="26"/>
      <c r="AG79">
        <f t="shared" si="5"/>
        <v>1650.6347495765945</v>
      </c>
      <c r="AI79" s="75">
        <f>PXIL!J79</f>
        <v>0</v>
      </c>
      <c r="AJ79" s="75">
        <f>PXIL!P79</f>
        <v>0</v>
      </c>
      <c r="AK79" s="75">
        <f>RTM_IEX!J79</f>
        <v>17.170000000000002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10.835274792754069</v>
      </c>
      <c r="F80">
        <f>GT_Spot!T80</f>
        <v>0</v>
      </c>
      <c r="G80">
        <f>PPCL_NG!T80</f>
        <v>23.14</v>
      </c>
      <c r="H80">
        <f>PPCL_Spot!T80</f>
        <v>3.3187235678585161</v>
      </c>
      <c r="I80">
        <f>Bawana_NG!T80</f>
        <v>57.031111111111109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888.31574910873235</v>
      </c>
      <c r="P80" s="77">
        <v>75.09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0.63</v>
      </c>
      <c r="U80" s="78">
        <f>SUMPRODUCT(LTA!F80:AJ80,LTA!F$102:AJ$102,LTA!F$105:AJ$105)</f>
        <v>437.34999999999997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-114</v>
      </c>
      <c r="AA80" s="117">
        <f>STOA!J80</f>
        <v>349.34000000000009</v>
      </c>
      <c r="AB80" s="117">
        <f>-STOA!P80</f>
        <v>0</v>
      </c>
      <c r="AC80">
        <f t="shared" si="3"/>
        <v>17.366298093038278</v>
      </c>
      <c r="AD80">
        <f t="shared" si="4"/>
        <v>1727.064560487418</v>
      </c>
      <c r="AE80">
        <f>'IDT-1'!F80</f>
        <v>-93.415000000000006</v>
      </c>
      <c r="AF80" s="26"/>
      <c r="AG80">
        <f t="shared" si="5"/>
        <v>1633.6495604874181</v>
      </c>
      <c r="AI80" s="75">
        <f>PXIL!J80</f>
        <v>0</v>
      </c>
      <c r="AJ80" s="75">
        <f>PXIL!P80</f>
        <v>0</v>
      </c>
      <c r="AK80" s="75">
        <f>RTM_IEX!J80</f>
        <v>13.38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10.835274792754069</v>
      </c>
      <c r="F81">
        <f>GT_Spot!T81</f>
        <v>0</v>
      </c>
      <c r="G81">
        <f>PPCL_NG!T81</f>
        <v>23.14</v>
      </c>
      <c r="H81">
        <f>PPCL_Spot!T81</f>
        <v>3.3187235678585161</v>
      </c>
      <c r="I81">
        <f>Bawana_NG!T81</f>
        <v>57.033259256469165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888.31574910873235</v>
      </c>
      <c r="P81" s="77">
        <v>75.09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0.01</v>
      </c>
      <c r="U81" s="78">
        <f>SUMPRODUCT(LTA!F81:AJ81,LTA!F$102:AJ$102,LTA!F$105:AJ$105)</f>
        <v>432.89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-86</v>
      </c>
      <c r="AA81" s="117">
        <f>STOA!J81</f>
        <v>349.34000000000009</v>
      </c>
      <c r="AB81" s="117">
        <f>-STOA!P81</f>
        <v>0</v>
      </c>
      <c r="AC81">
        <f t="shared" si="3"/>
        <v>17.224561426095963</v>
      </c>
      <c r="AD81">
        <f t="shared" si="4"/>
        <v>1767.3484452997182</v>
      </c>
      <c r="AE81">
        <f>'IDT-1'!F81</f>
        <v>-111.86799999999999</v>
      </c>
      <c r="AF81" s="26"/>
      <c r="AG81">
        <f t="shared" si="5"/>
        <v>1655.4804452997182</v>
      </c>
      <c r="AI81" s="75">
        <f>PXIL!J81</f>
        <v>0</v>
      </c>
      <c r="AJ81" s="75">
        <f>PXIL!P81</f>
        <v>0</v>
      </c>
      <c r="AK81" s="75">
        <f>RTM_IEX!J81</f>
        <v>30.6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10.980104390543445</v>
      </c>
      <c r="F82">
        <f>GT_Spot!T82</f>
        <v>0</v>
      </c>
      <c r="G82">
        <f>PPCL_NG!T82</f>
        <v>23.14</v>
      </c>
      <c r="H82">
        <f>PPCL_Spot!T82</f>
        <v>3.3187235678585161</v>
      </c>
      <c r="I82">
        <f>Bawana_NG!T82</f>
        <v>64.164356134647221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888.62052433668759</v>
      </c>
      <c r="P82" s="77">
        <v>75.09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432.67999999999995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-58</v>
      </c>
      <c r="AA82" s="117">
        <f>STOA!J82</f>
        <v>349.34000000000009</v>
      </c>
      <c r="AB82" s="117">
        <f>-STOA!P82</f>
        <v>0</v>
      </c>
      <c r="AC82">
        <f t="shared" si="3"/>
        <v>17.079732030469014</v>
      </c>
      <c r="AD82">
        <f t="shared" si="4"/>
        <v>1807.2839763992679</v>
      </c>
      <c r="AE82">
        <f>'IDT-1'!F82</f>
        <v>-133.78</v>
      </c>
      <c r="AF82" s="26"/>
      <c r="AG82">
        <f t="shared" si="5"/>
        <v>1673.5039763992679</v>
      </c>
      <c r="AI82" s="75">
        <f>PXIL!J82</f>
        <v>0</v>
      </c>
      <c r="AJ82" s="75">
        <f>PXIL!P82</f>
        <v>0</v>
      </c>
      <c r="AK82" s="75">
        <f>RTM_IEX!J82</f>
        <v>35.03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10.980104390543445</v>
      </c>
      <c r="F83">
        <f>GT_Spot!T83</f>
        <v>0</v>
      </c>
      <c r="G83">
        <f>PPCL_NG!T83</f>
        <v>23.14</v>
      </c>
      <c r="H83">
        <f>PPCL_Spot!T83</f>
        <v>3.3187235678585161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889.91929157268748</v>
      </c>
      <c r="P83" s="77">
        <v>75.09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430.50999999999993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-55</v>
      </c>
      <c r="AA83" s="117">
        <f>STOA!J83</f>
        <v>349.34000000000009</v>
      </c>
      <c r="AB83" s="117">
        <f>-STOA!P83</f>
        <v>0</v>
      </c>
      <c r="AC83">
        <f t="shared" si="3"/>
        <v>17.391232465594332</v>
      </c>
      <c r="AD83">
        <f t="shared" si="4"/>
        <v>1848.3968870654951</v>
      </c>
      <c r="AE83">
        <f>'IDT-1'!F83</f>
        <v>-134.93299999999999</v>
      </c>
      <c r="AF83" s="26"/>
      <c r="AG83">
        <f t="shared" si="5"/>
        <v>1713.4638870654951</v>
      </c>
      <c r="AI83" s="75">
        <f>PXIL!J83</f>
        <v>0</v>
      </c>
      <c r="AJ83" s="75">
        <f>PXIL!P83</f>
        <v>0</v>
      </c>
      <c r="AK83" s="75">
        <f>RTM_IEX!J83</f>
        <v>74.33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10.980104390543445</v>
      </c>
      <c r="F84">
        <f>GT_Spot!T84</f>
        <v>0</v>
      </c>
      <c r="G84">
        <f>PPCL_NG!T84</f>
        <v>23.14</v>
      </c>
      <c r="H84">
        <f>PPCL_Spot!T84</f>
        <v>3.3187235678585161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889.91929157268748</v>
      </c>
      <c r="P84" s="77">
        <v>75.09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430.75999999999993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-29</v>
      </c>
      <c r="AA84" s="117">
        <f>STOA!J84</f>
        <v>349.34000000000009</v>
      </c>
      <c r="AB84" s="117">
        <f>-STOA!P84</f>
        <v>0</v>
      </c>
      <c r="AC84">
        <f t="shared" si="3"/>
        <v>17.229569150017255</v>
      </c>
      <c r="AD84">
        <f t="shared" si="4"/>
        <v>1882.4185503810722</v>
      </c>
      <c r="AE84">
        <f>'IDT-1'!F84</f>
        <v>-159.72800000000001</v>
      </c>
      <c r="AF84" s="26"/>
      <c r="AG84">
        <f t="shared" si="5"/>
        <v>1722.6905503810722</v>
      </c>
      <c r="AI84" s="75">
        <f>PXIL!J84</f>
        <v>0</v>
      </c>
      <c r="AJ84" s="75">
        <f>PXIL!P84</f>
        <v>0</v>
      </c>
      <c r="AK84" s="75">
        <f>RTM_IEX!J84</f>
        <v>81.94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10.980104390543445</v>
      </c>
      <c r="F85">
        <f>GT_Spot!T85</f>
        <v>0</v>
      </c>
      <c r="G85">
        <f>PPCL_NG!T85</f>
        <v>23.14</v>
      </c>
      <c r="H85">
        <f>PPCL_Spot!T85</f>
        <v>2.56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888.09745917588748</v>
      </c>
      <c r="P85" s="77">
        <v>75.09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430.85999999999996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349.34000000000009</v>
      </c>
      <c r="AB85" s="117">
        <f>-STOA!P85</f>
        <v>0</v>
      </c>
      <c r="AC85">
        <f t="shared" si="3"/>
        <v>16.702906559384594</v>
      </c>
      <c r="AD85">
        <f t="shared" si="4"/>
        <v>1881.3546570070462</v>
      </c>
      <c r="AE85">
        <f>'IDT-1'!F85</f>
        <v>-189.18299999999999</v>
      </c>
      <c r="AF85" s="26"/>
      <c r="AG85">
        <f t="shared" si="5"/>
        <v>1692.1716570070462</v>
      </c>
      <c r="AI85" s="75">
        <f>PXIL!J85</f>
        <v>0</v>
      </c>
      <c r="AJ85" s="75">
        <f>PXIL!P85</f>
        <v>0</v>
      </c>
      <c r="AK85" s="75">
        <f>RTM_IEX!J85</f>
        <v>53.83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11.3134684147795</v>
      </c>
      <c r="F86">
        <f>GT_Spot!T86</f>
        <v>0</v>
      </c>
      <c r="G86">
        <f>PPCL_NG!T86</f>
        <v>23.14</v>
      </c>
      <c r="H86">
        <f>PPCL_Spot!T86</f>
        <v>3.3187235678585161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886.96504074068753</v>
      </c>
      <c r="P86" s="77">
        <v>75.09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430.84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349.34000000000009</v>
      </c>
      <c r="AB86" s="117">
        <f>-STOA!P86</f>
        <v>0</v>
      </c>
      <c r="AC86">
        <f t="shared" si="3"/>
        <v>16.725871647965263</v>
      </c>
      <c r="AD86">
        <f t="shared" si="4"/>
        <v>1883.9413610753602</v>
      </c>
      <c r="AE86">
        <f>'IDT-1'!F86</f>
        <v>-178.62899999999999</v>
      </c>
      <c r="AF86" s="26"/>
      <c r="AG86">
        <f t="shared" si="5"/>
        <v>1705.3123610753603</v>
      </c>
      <c r="AI86" s="75">
        <f>PXIL!J86</f>
        <v>0</v>
      </c>
      <c r="AJ86" s="75">
        <f>PXIL!P86</f>
        <v>0</v>
      </c>
      <c r="AK86" s="75">
        <f>RTM_IEX!J86</f>
        <v>56.5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11.3134684147795</v>
      </c>
      <c r="F87">
        <f>GT_Spot!T87</f>
        <v>0</v>
      </c>
      <c r="G87">
        <f>PPCL_NG!T87</f>
        <v>23.14</v>
      </c>
      <c r="H87">
        <f>PPCL_Spot!T87</f>
        <v>3.3187235678585161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876.04475994236952</v>
      </c>
      <c r="P87" s="77">
        <v>75.09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430.89999999999992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349.34000000000009</v>
      </c>
      <c r="AB87" s="117">
        <f>-STOA!P87</f>
        <v>0</v>
      </c>
      <c r="AC87">
        <f t="shared" si="3"/>
        <v>17.299365176940068</v>
      </c>
      <c r="AD87">
        <f t="shared" si="4"/>
        <v>1948.5375867480675</v>
      </c>
      <c r="AE87">
        <f>'IDT-1'!F87</f>
        <v>-163.18600000000001</v>
      </c>
      <c r="AF87" s="26"/>
      <c r="AG87">
        <f t="shared" si="5"/>
        <v>1785.3515867480676</v>
      </c>
      <c r="AI87" s="75">
        <f>PXIL!J87</f>
        <v>0</v>
      </c>
      <c r="AJ87" s="75">
        <f>PXIL!P87</f>
        <v>0</v>
      </c>
      <c r="AK87" s="75">
        <f>RTM_IEX!J87</f>
        <v>132.53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11.3134684147795</v>
      </c>
      <c r="F88">
        <f>GT_Spot!T88</f>
        <v>0</v>
      </c>
      <c r="G88">
        <f>PPCL_NG!T88</f>
        <v>23.14</v>
      </c>
      <c r="H88">
        <f>PPCL_Spot!T88</f>
        <v>3.3187235678585161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876.04475994236952</v>
      </c>
      <c r="P88" s="77">
        <v>75.09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430.95999999999992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349.34000000000009</v>
      </c>
      <c r="AB88" s="117">
        <f>-STOA!P88</f>
        <v>0</v>
      </c>
      <c r="AC88">
        <f t="shared" si="3"/>
        <v>17.351285176940067</v>
      </c>
      <c r="AD88">
        <f t="shared" si="4"/>
        <v>1954.3856667480673</v>
      </c>
      <c r="AE88">
        <f>'IDT-1'!F88</f>
        <v>-139.346</v>
      </c>
      <c r="AF88" s="26"/>
      <c r="AG88">
        <f t="shared" si="5"/>
        <v>1815.0396667480672</v>
      </c>
      <c r="AI88" s="75">
        <f>PXIL!J88</f>
        <v>0</v>
      </c>
      <c r="AJ88" s="75">
        <f>PXIL!P88</f>
        <v>0</v>
      </c>
      <c r="AK88" s="75">
        <f>RTM_IEX!J88</f>
        <v>138.37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11.3134684147795</v>
      </c>
      <c r="F89">
        <f>GT_Spot!T89</f>
        <v>0</v>
      </c>
      <c r="G89">
        <f>PPCL_NG!T89</f>
        <v>23.14</v>
      </c>
      <c r="H89">
        <f>PPCL_Spot!T89</f>
        <v>3.3187235678585161</v>
      </c>
      <c r="I89">
        <f>Bawana_NG!T89</f>
        <v>64.164356134647221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876.04475994236952</v>
      </c>
      <c r="P89" s="77">
        <v>75.09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426.01999999999992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349.34000000000009</v>
      </c>
      <c r="AB89" s="117">
        <f>-STOA!P89</f>
        <v>0</v>
      </c>
      <c r="AC89">
        <f t="shared" si="3"/>
        <v>17.559179510924963</v>
      </c>
      <c r="AD89">
        <f t="shared" si="4"/>
        <v>1977.80212854873</v>
      </c>
      <c r="AE89">
        <f>'IDT-1'!F89</f>
        <v>-107.696</v>
      </c>
      <c r="AF89" s="26"/>
      <c r="AG89">
        <f t="shared" si="5"/>
        <v>1870.1061285487301</v>
      </c>
      <c r="AI89" s="75">
        <f>PXIL!J89</f>
        <v>0</v>
      </c>
      <c r="AJ89" s="75">
        <f>PXIL!P89</f>
        <v>0</v>
      </c>
      <c r="AK89" s="75">
        <f>RTM_IEX!J89</f>
        <v>166.93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11.3134684147795</v>
      </c>
      <c r="F90">
        <f>GT_Spot!T90</f>
        <v>0</v>
      </c>
      <c r="G90">
        <f>PPCL_NG!T90</f>
        <v>23.14</v>
      </c>
      <c r="H90">
        <f>PPCL_Spot!T90</f>
        <v>3.7</v>
      </c>
      <c r="I90">
        <f>Bawana_NG!T90</f>
        <v>64.164356134647221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876.04475994236952</v>
      </c>
      <c r="P90" s="77">
        <v>75.09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426.03999999999996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349.34000000000009</v>
      </c>
      <c r="AB90" s="117">
        <f>-STOA!P90</f>
        <v>0</v>
      </c>
      <c r="AC90">
        <f t="shared" si="3"/>
        <v>17.659422743527806</v>
      </c>
      <c r="AD90">
        <f t="shared" si="4"/>
        <v>1989.0931617482686</v>
      </c>
      <c r="AE90">
        <f>'IDT-1'!F90</f>
        <v>-75.085999999999999</v>
      </c>
      <c r="AF90" s="26"/>
      <c r="AG90">
        <f t="shared" si="5"/>
        <v>1914.0071617482686</v>
      </c>
      <c r="AI90" s="75">
        <f>PXIL!J90</f>
        <v>0</v>
      </c>
      <c r="AJ90" s="75">
        <f>PXIL!P90</f>
        <v>0</v>
      </c>
      <c r="AK90" s="75">
        <f>RTM_IEX!J90</f>
        <v>177.92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11.3134684147795</v>
      </c>
      <c r="F91">
        <f>GT_Spot!T91</f>
        <v>0</v>
      </c>
      <c r="G91">
        <f>PPCL_NG!T91</f>
        <v>23.14</v>
      </c>
      <c r="H91">
        <f>PPCL_Spot!T91</f>
        <v>2.8009658502932044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878.82420839476345</v>
      </c>
      <c r="P91" s="77">
        <v>75.09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425.86999999999995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349.34000000000009</v>
      </c>
      <c r="AB91" s="117">
        <f>-STOA!P91</f>
        <v>0</v>
      </c>
      <c r="AC91">
        <f t="shared" si="3"/>
        <v>17.830284055406562</v>
      </c>
      <c r="AD91">
        <f t="shared" si="4"/>
        <v>2008.3383586044297</v>
      </c>
      <c r="AE91">
        <f>'IDT-1'!F91</f>
        <v>-49.430999999999997</v>
      </c>
      <c r="AF91" s="26"/>
      <c r="AG91">
        <f t="shared" si="5"/>
        <v>1958.9073586044296</v>
      </c>
      <c r="AI91" s="75">
        <f>PXIL!J91</f>
        <v>0</v>
      </c>
      <c r="AJ91" s="75">
        <f>PXIL!P91</f>
        <v>0</v>
      </c>
      <c r="AK91" s="75">
        <f>RTM_IEX!J91</f>
        <v>194.54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11.3134684147795</v>
      </c>
      <c r="F92">
        <f>GT_Spot!T92</f>
        <v>0</v>
      </c>
      <c r="G92">
        <f>PPCL_NG!T92</f>
        <v>23.14</v>
      </c>
      <c r="H92">
        <f>PPCL_Spot!T92</f>
        <v>3.7</v>
      </c>
      <c r="I92">
        <f>Bawana_NG!T92</f>
        <v>65.254287199322803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878.82420839476345</v>
      </c>
      <c r="P92" s="77">
        <v>75.09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425.87999999999994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349.34000000000009</v>
      </c>
      <c r="AB92" s="117">
        <f>-STOA!P92</f>
        <v>0</v>
      </c>
      <c r="AC92">
        <f t="shared" si="3"/>
        <v>17.789129283278019</v>
      </c>
      <c r="AD92">
        <f t="shared" si="4"/>
        <v>2003.7028347255878</v>
      </c>
      <c r="AE92">
        <f>'IDT-1'!F92</f>
        <v>-23.050999999999998</v>
      </c>
      <c r="AF92" s="26"/>
      <c r="AG92">
        <f t="shared" si="5"/>
        <v>1980.6518347255878</v>
      </c>
      <c r="AI92" s="75">
        <f>PXIL!J92</f>
        <v>0</v>
      </c>
      <c r="AJ92" s="75">
        <f>PXIL!P92</f>
        <v>0</v>
      </c>
      <c r="AK92" s="75">
        <f>RTM_IEX!J92</f>
        <v>188.95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11.3134684147795</v>
      </c>
      <c r="F93">
        <f>GT_Spot!T93</f>
        <v>0</v>
      </c>
      <c r="G93">
        <f>PPCL_NG!T93</f>
        <v>23.14</v>
      </c>
      <c r="H93">
        <f>PPCL_Spot!T93</f>
        <v>3.7</v>
      </c>
      <c r="I93">
        <f>Bawana_NG!T93</f>
        <v>65.254287199322803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879.55270809342665</v>
      </c>
      <c r="P93" s="77">
        <v>75.09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425.93999999999994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349.34000000000009</v>
      </c>
      <c r="AB93" s="117">
        <f>-STOA!P93</f>
        <v>0</v>
      </c>
      <c r="AC93">
        <f t="shared" si="3"/>
        <v>17.706308080626254</v>
      </c>
      <c r="AD93">
        <f t="shared" si="4"/>
        <v>1994.3741556269026</v>
      </c>
      <c r="AE93">
        <f>'IDT-1'!F93</f>
        <v>-0.78900000000000003</v>
      </c>
      <c r="AF93" s="26"/>
      <c r="AG93">
        <f t="shared" si="5"/>
        <v>1993.5851556269026</v>
      </c>
      <c r="AI93" s="75">
        <f>PXIL!J93</f>
        <v>0</v>
      </c>
      <c r="AJ93" s="75">
        <f>PXIL!P93</f>
        <v>0</v>
      </c>
      <c r="AK93" s="75">
        <f>RTM_IEX!J93</f>
        <v>178.75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11.3134684147795</v>
      </c>
      <c r="F94">
        <f>GT_Spot!T94</f>
        <v>0</v>
      </c>
      <c r="G94">
        <f>PPCL_NG!T94</f>
        <v>23.14</v>
      </c>
      <c r="H94">
        <f>PPCL_Spot!T94</f>
        <v>3.7</v>
      </c>
      <c r="I94">
        <f>Bawana_NG!T94</f>
        <v>65.254287199322803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879.0968944130268</v>
      </c>
      <c r="P94" s="77">
        <v>75.09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425.46999999999997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349.34000000000009</v>
      </c>
      <c r="AB94" s="117">
        <f>-STOA!P94</f>
        <v>0</v>
      </c>
      <c r="AC94">
        <f t="shared" si="3"/>
        <v>17.888152920238738</v>
      </c>
      <c r="AD94">
        <f t="shared" si="4"/>
        <v>2014.8564971068904</v>
      </c>
      <c r="AE94">
        <f>'IDT-1'!F94</f>
        <v>0</v>
      </c>
      <c r="AF94" s="26"/>
      <c r="AG94">
        <f t="shared" si="5"/>
        <v>2014.8564971068904</v>
      </c>
      <c r="AI94" s="75">
        <f>PXIL!J94</f>
        <v>0</v>
      </c>
      <c r="AJ94" s="75">
        <f>PXIL!P94</f>
        <v>0</v>
      </c>
      <c r="AK94" s="75">
        <f>RTM_IEX!J94</f>
        <v>200.34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11.3134684147795</v>
      </c>
      <c r="F95">
        <f>GT_Spot!T95</f>
        <v>0</v>
      </c>
      <c r="G95">
        <f>PPCL_NG!T95</f>
        <v>23.14</v>
      </c>
      <c r="H95">
        <f>PPCL_Spot!T95</f>
        <v>3.7</v>
      </c>
      <c r="I95">
        <f>Bawana_NG!T95</f>
        <v>65.254287199322803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870.5073226430269</v>
      </c>
      <c r="P95" s="77">
        <v>75.09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425.36999999999995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390.90000000000003</v>
      </c>
      <c r="AB95" s="117">
        <f>-STOA!P95</f>
        <v>0</v>
      </c>
      <c r="AC95">
        <f t="shared" si="3"/>
        <v>19.003644688662739</v>
      </c>
      <c r="AD95">
        <f t="shared" si="4"/>
        <v>2140.5014335684659</v>
      </c>
      <c r="AE95">
        <f>'IDT-1'!F95</f>
        <v>0</v>
      </c>
      <c r="AF95" s="26"/>
      <c r="AG95">
        <f t="shared" si="5"/>
        <v>2140.5014335684659</v>
      </c>
      <c r="AI95" s="75">
        <f>PXIL!J95</f>
        <v>0</v>
      </c>
      <c r="AJ95" s="75">
        <f>PXIL!P95</f>
        <v>0</v>
      </c>
      <c r="AK95" s="75">
        <f>RTM_IEX!J95</f>
        <v>294.23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11.656845151953693</v>
      </c>
      <c r="F96">
        <f>GT_Spot!T96</f>
        <v>0</v>
      </c>
      <c r="G96">
        <f>PPCL_NG!T96</f>
        <v>23.14</v>
      </c>
      <c r="H96">
        <f>PPCL_Spot!T96</f>
        <v>3.7</v>
      </c>
      <c r="I96">
        <f>Bawana_NG!T96</f>
        <v>65.254287199322803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870.5073226430269</v>
      </c>
      <c r="P96" s="77">
        <v>75.09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434.24999999999994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390.90000000000003</v>
      </c>
      <c r="AB96" s="117">
        <f>-STOA!P96</f>
        <v>0</v>
      </c>
      <c r="AC96">
        <f t="shared" si="3"/>
        <v>19.329626403949874</v>
      </c>
      <c r="AD96">
        <f t="shared" si="4"/>
        <v>2177.2188285903535</v>
      </c>
      <c r="AE96">
        <f>'IDT-1'!F96</f>
        <v>0</v>
      </c>
      <c r="AF96" s="26"/>
      <c r="AG96">
        <f t="shared" si="5"/>
        <v>2177.2188285903535</v>
      </c>
      <c r="AI96" s="75">
        <f>PXIL!J96</f>
        <v>0</v>
      </c>
      <c r="AJ96" s="75">
        <f>PXIL!P96</f>
        <v>0</v>
      </c>
      <c r="AK96" s="75">
        <f>RTM_IEX!J96</f>
        <v>322.05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11.656845151953693</v>
      </c>
      <c r="F97">
        <f>GT_Spot!T97</f>
        <v>0</v>
      </c>
      <c r="G97">
        <f>PPCL_NG!T97</f>
        <v>23.14</v>
      </c>
      <c r="H97">
        <f>PPCL_Spot!T97</f>
        <v>2.85</v>
      </c>
      <c r="I97">
        <f>Bawana_NG!T97</f>
        <v>65.254287199322803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870.76885522342684</v>
      </c>
      <c r="P97" s="77">
        <v>75.09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434.69999999999993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390.90000000000003</v>
      </c>
      <c r="AB97" s="117">
        <f>-STOA!P97</f>
        <v>0</v>
      </c>
      <c r="AC97">
        <f t="shared" si="3"/>
        <v>20.518343890657391</v>
      </c>
      <c r="AD97">
        <f t="shared" si="4"/>
        <v>2311.1116436840457</v>
      </c>
      <c r="AE97">
        <f>'IDT-1'!F97</f>
        <v>0</v>
      </c>
      <c r="AF97" s="26"/>
      <c r="AG97">
        <f t="shared" si="5"/>
        <v>2311.1116436840457</v>
      </c>
      <c r="AI97" s="75">
        <f>PXIL!J97</f>
        <v>0</v>
      </c>
      <c r="AJ97" s="75">
        <f>PXIL!P97</f>
        <v>0</v>
      </c>
      <c r="AK97" s="75">
        <f>RTM_IEX!J97</f>
        <v>457.27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11.656845151953693</v>
      </c>
      <c r="F98">
        <f>GT_Spot!T98</f>
        <v>0</v>
      </c>
      <c r="G98">
        <f>PPCL_NG!T98</f>
        <v>23.14</v>
      </c>
      <c r="H98">
        <f>PPCL_Spot!T98</f>
        <v>3.7</v>
      </c>
      <c r="I98">
        <f>Bawana_NG!T98</f>
        <v>65.254287199322803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870.76885522342684</v>
      </c>
      <c r="P98" s="77">
        <v>75.09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434.90999999999997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390.90000000000003</v>
      </c>
      <c r="AB98" s="117">
        <f>-STOA!P98</f>
        <v>0</v>
      </c>
      <c r="AC98">
        <f t="shared" si="3"/>
        <v>20.869375890657395</v>
      </c>
      <c r="AD98">
        <f t="shared" si="4"/>
        <v>2350.650611684046</v>
      </c>
      <c r="AE98">
        <f>'IDT-1'!F98</f>
        <v>0</v>
      </c>
      <c r="AF98" s="26"/>
      <c r="AG98">
        <f t="shared" si="5"/>
        <v>2350.650611684046</v>
      </c>
      <c r="AI98" s="75">
        <f>PXIL!J98</f>
        <v>0</v>
      </c>
      <c r="AJ98" s="75">
        <f>PXIL!P98</f>
        <v>0</v>
      </c>
      <c r="AK98" s="75">
        <f>RTM_IEX!J98</f>
        <v>496.1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0.34620766612392662</v>
      </c>
      <c r="F99">
        <f t="shared" si="6"/>
        <v>0</v>
      </c>
      <c r="G99">
        <f t="shared" si="6"/>
        <v>0.55536000000000074</v>
      </c>
      <c r="H99">
        <f t="shared" si="6"/>
        <v>0.1154872677459904</v>
      </c>
      <c r="I99">
        <f t="shared" si="6"/>
        <v>1.3368741901048289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18.898987468071443</v>
      </c>
      <c r="P99" s="77">
        <f t="shared" si="6"/>
        <v>1.5394387063874884</v>
      </c>
      <c r="Q99" s="77">
        <f t="shared" si="6"/>
        <v>0</v>
      </c>
      <c r="R99" s="80">
        <f>SUM(R3:R98)/4000</f>
        <v>0.22438361110303162</v>
      </c>
      <c r="S99" s="80">
        <f t="shared" si="6"/>
        <v>0</v>
      </c>
      <c r="T99" s="78">
        <f t="shared" si="6"/>
        <v>0.94572250000000002</v>
      </c>
      <c r="U99" s="78">
        <f t="shared" si="6"/>
        <v>10.9874825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-2.73508</v>
      </c>
      <c r="AA99" s="117">
        <f t="shared" si="6"/>
        <v>8.4257200000000037</v>
      </c>
      <c r="AB99" s="117">
        <f t="shared" si="6"/>
        <v>0</v>
      </c>
      <c r="AC99">
        <f t="shared" si="6"/>
        <v>0.42720486547736924</v>
      </c>
      <c r="AD99">
        <f t="shared" si="6"/>
        <v>39.622594044059348</v>
      </c>
      <c r="AE99">
        <f t="shared" si="6"/>
        <v>-0.42271249999999994</v>
      </c>
      <c r="AG99">
        <f t="shared" si="6"/>
        <v>39.199881544059345</v>
      </c>
      <c r="AI99">
        <f t="shared" si="6"/>
        <v>0</v>
      </c>
      <c r="AJ99">
        <f t="shared" si="6"/>
        <v>0</v>
      </c>
      <c r="AK99">
        <f t="shared" si="6"/>
        <v>0.90346500000000007</v>
      </c>
      <c r="AL99">
        <f t="shared" si="6"/>
        <v>-1.4942500000000001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O101" sqref="AO101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44760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5" t="s">
        <v>334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314</v>
      </c>
      <c r="U2" s="223"/>
      <c r="V2" s="107" t="s">
        <v>303</v>
      </c>
      <c r="W2" s="107" t="s">
        <v>303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36.36</v>
      </c>
      <c r="H3">
        <f>PPCL_Spot!S3</f>
        <v>8.33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70.95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1.7257887408277077</v>
      </c>
      <c r="AD3">
        <f>SUM(B3:AB3,AI3:AR3)-AC3</f>
        <v>194.38656817141182</v>
      </c>
      <c r="AE3">
        <f>'IDT-1'!E3</f>
        <v>0</v>
      </c>
      <c r="AF3" s="26"/>
      <c r="AG3">
        <f>SUM(AD3:AF3)+AT3</f>
        <v>155.38656817141182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48.33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-39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36.36</v>
      </c>
      <c r="H4">
        <f>PPCL_Spot!S4</f>
        <v>8.33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70.95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1.7257887408277077</v>
      </c>
      <c r="AD4">
        <f t="shared" ref="AD4:AD67" si="1">SUM(B4:AB4,AI4:AR4)-AC4</f>
        <v>194.38656817141182</v>
      </c>
      <c r="AE4">
        <f>'IDT-1'!E4</f>
        <v>0</v>
      </c>
      <c r="AF4" s="26"/>
      <c r="AG4">
        <f t="shared" ref="AG4:AG67" si="2">SUM(AD4:AF4)+AT4</f>
        <v>155.38656817141182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48.33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-39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36.36</v>
      </c>
      <c r="H5">
        <f>PPCL_Spot!S5</f>
        <v>8.33</v>
      </c>
      <c r="I5">
        <f>Bawana_NG!S5</f>
        <v>29.06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70.88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1.8952767408277076</v>
      </c>
      <c r="AD5">
        <f t="shared" si="1"/>
        <v>213.47708017141176</v>
      </c>
      <c r="AE5">
        <f>'IDT-1'!E5</f>
        <v>0</v>
      </c>
      <c r="AF5" s="26"/>
      <c r="AG5">
        <f t="shared" si="2"/>
        <v>174.47708017141176</v>
      </c>
      <c r="AI5" s="75">
        <f>PXIL!K5</f>
        <v>0</v>
      </c>
      <c r="AJ5" s="75">
        <f>PXIL!Q5</f>
        <v>0</v>
      </c>
      <c r="AK5" s="75">
        <f>RTM_IEX!K5</f>
        <v>19.329999999999998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48.33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-39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36.36</v>
      </c>
      <c r="H6">
        <f>PPCL_Spot!S6</f>
        <v>8.33</v>
      </c>
      <c r="I6">
        <f>Bawana_NG!S6</f>
        <v>29.06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1.8974767408277078</v>
      </c>
      <c r="AD6">
        <f t="shared" si="1"/>
        <v>213.72488017141177</v>
      </c>
      <c r="AE6">
        <f>'IDT-1'!E6</f>
        <v>0</v>
      </c>
      <c r="AF6" s="26"/>
      <c r="AG6">
        <f t="shared" si="2"/>
        <v>174.72488017141177</v>
      </c>
      <c r="AI6" s="75">
        <f>PXIL!K6</f>
        <v>0</v>
      </c>
      <c r="AJ6" s="75">
        <f>PXIL!Q6</f>
        <v>0</v>
      </c>
      <c r="AK6" s="75">
        <f>RTM_IEX!K6</f>
        <v>19.329999999999998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48.33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-39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36.36</v>
      </c>
      <c r="H7">
        <f>PPCL_Spot!S7</f>
        <v>8.33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1.3020687408277076</v>
      </c>
      <c r="AD7">
        <f t="shared" si="1"/>
        <v>146.66028817141179</v>
      </c>
      <c r="AE7">
        <f>'IDT-1'!E7</f>
        <v>0</v>
      </c>
      <c r="AF7" s="26"/>
      <c r="AG7">
        <f t="shared" si="2"/>
        <v>107.66028817141179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-39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36.36</v>
      </c>
      <c r="H8">
        <f>PPCL_Spot!S8</f>
        <v>8.33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71.45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1.7471727408277078</v>
      </c>
      <c r="AD8">
        <f t="shared" si="1"/>
        <v>196.79518417141182</v>
      </c>
      <c r="AE8">
        <f>'IDT-1'!E8</f>
        <v>0</v>
      </c>
      <c r="AF8" s="26"/>
      <c r="AG8">
        <f t="shared" si="2"/>
        <v>157.79518417141182</v>
      </c>
      <c r="AI8" s="75">
        <f>PXIL!K8</f>
        <v>0</v>
      </c>
      <c r="AJ8" s="75">
        <f>PXIL!Q8</f>
        <v>0</v>
      </c>
      <c r="AK8" s="75">
        <f>RTM_IEX!K8</f>
        <v>1.93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48.33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-39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36.36</v>
      </c>
      <c r="H9">
        <f>PPCL_Spot!S9</f>
        <v>8.33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71.45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1.9002927408277079</v>
      </c>
      <c r="AD9">
        <f t="shared" si="1"/>
        <v>214.04206417141182</v>
      </c>
      <c r="AE9">
        <f>'IDT-1'!E9</f>
        <v>0</v>
      </c>
      <c r="AF9" s="26"/>
      <c r="AG9">
        <f t="shared" si="2"/>
        <v>175.04206417141182</v>
      </c>
      <c r="AI9" s="75">
        <f>PXIL!K9</f>
        <v>0</v>
      </c>
      <c r="AJ9" s="75">
        <f>PXIL!Q9</f>
        <v>0</v>
      </c>
      <c r="AK9" s="75">
        <f>RTM_IEX!K9</f>
        <v>19.329999999999998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48.33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-39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36.36</v>
      </c>
      <c r="H10">
        <f>PPCL_Spot!S10</f>
        <v>8.33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71.72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1.8176607408277077</v>
      </c>
      <c r="AD10">
        <f t="shared" si="1"/>
        <v>204.73469617141177</v>
      </c>
      <c r="AE10">
        <f>'IDT-1'!E10</f>
        <v>0</v>
      </c>
      <c r="AF10" s="26"/>
      <c r="AG10">
        <f t="shared" si="2"/>
        <v>165.73469617141177</v>
      </c>
      <c r="AI10" s="75">
        <f>PXIL!K10</f>
        <v>0</v>
      </c>
      <c r="AJ10" s="75">
        <f>PXIL!Q10</f>
        <v>0</v>
      </c>
      <c r="AK10" s="75">
        <f>RTM_IEX!K10</f>
        <v>9.67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48.33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-39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36.36</v>
      </c>
      <c r="H11">
        <f>PPCL_Spot!S11</f>
        <v>8.33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70.98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1.3007406216139152</v>
      </c>
      <c r="AD11">
        <f t="shared" si="1"/>
        <v>146.51069365269461</v>
      </c>
      <c r="AE11">
        <f>'IDT-1'!E11</f>
        <v>0</v>
      </c>
      <c r="AF11" s="26"/>
      <c r="AG11">
        <f t="shared" si="2"/>
        <v>107.51069365269461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-39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36.36</v>
      </c>
      <c r="H12">
        <f>PPCL_Spot!S12</f>
        <v>8.33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71.36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1.8144846216139152</v>
      </c>
      <c r="AD12">
        <f t="shared" si="1"/>
        <v>204.37694965269458</v>
      </c>
      <c r="AE12">
        <f>'IDT-1'!E12</f>
        <v>0</v>
      </c>
      <c r="AF12" s="26"/>
      <c r="AG12">
        <f t="shared" si="2"/>
        <v>165.37694965269458</v>
      </c>
      <c r="AI12" s="75">
        <f>PXIL!K12</f>
        <v>0</v>
      </c>
      <c r="AJ12" s="75">
        <f>PXIL!Q12</f>
        <v>0</v>
      </c>
      <c r="AK12" s="75">
        <f>RTM_IEX!K12</f>
        <v>9.67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48.33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-39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36.36</v>
      </c>
      <c r="H13">
        <f>PPCL_Spot!S13</f>
        <v>8.33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70.000000000000014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1.7174206216139152</v>
      </c>
      <c r="AD13">
        <f t="shared" si="1"/>
        <v>193.44401365269459</v>
      </c>
      <c r="AE13">
        <f>'IDT-1'!E13</f>
        <v>0</v>
      </c>
      <c r="AF13" s="26"/>
      <c r="AG13">
        <f t="shared" si="2"/>
        <v>154.44401365269459</v>
      </c>
      <c r="AI13" s="75">
        <f>PXIL!K13</f>
        <v>0</v>
      </c>
      <c r="AJ13" s="75">
        <f>PXIL!Q13</f>
        <v>0</v>
      </c>
      <c r="AK13" s="75">
        <f>RTM_IEX!K13</f>
        <v>9.67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38.659999999999997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-39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36.36</v>
      </c>
      <c r="H14">
        <f>PPCL_Spot!S14</f>
        <v>8.33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70.240000000000009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1.2942286216139152</v>
      </c>
      <c r="AD14">
        <f t="shared" si="1"/>
        <v>145.77720565269462</v>
      </c>
      <c r="AE14">
        <f>'IDT-1'!E14</f>
        <v>0</v>
      </c>
      <c r="AF14" s="26"/>
      <c r="AG14">
        <f t="shared" si="2"/>
        <v>106.77720565269462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-39</v>
      </c>
    </row>
    <row r="15" spans="1:46">
      <c r="A15" t="s">
        <v>57</v>
      </c>
      <c r="E15">
        <f>GT_NG!S15</f>
        <v>1.6351573575276439</v>
      </c>
      <c r="F15">
        <f>GT_Spot!S15</f>
        <v>0</v>
      </c>
      <c r="G15">
        <f>PPCL_NG!S15</f>
        <v>36.36</v>
      </c>
      <c r="H15">
        <f>PPCL_Spot!S15</f>
        <v>0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70.52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1.2191973847462434</v>
      </c>
      <c r="AD15">
        <f t="shared" si="1"/>
        <v>137.32595997278139</v>
      </c>
      <c r="AE15">
        <f>'IDT-1'!E15</f>
        <v>0</v>
      </c>
      <c r="AF15" s="26"/>
      <c r="AG15">
        <f t="shared" si="2"/>
        <v>137.32595997278139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1.6351573575276439</v>
      </c>
      <c r="F16">
        <f>GT_Spot!S16</f>
        <v>0</v>
      </c>
      <c r="G16">
        <f>PPCL_NG!S16</f>
        <v>36.36</v>
      </c>
      <c r="H16">
        <f>PPCL_Spot!S16</f>
        <v>0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70.760000000000005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1.2213093847462435</v>
      </c>
      <c r="AD16">
        <f t="shared" si="1"/>
        <v>137.56384797278142</v>
      </c>
      <c r="AE16">
        <f>'IDT-1'!E16</f>
        <v>0</v>
      </c>
      <c r="AF16" s="26"/>
      <c r="AG16">
        <f t="shared" si="2"/>
        <v>137.56384797278142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36.36</v>
      </c>
      <c r="H17">
        <f>PPCL_Spot!S17</f>
        <v>8.33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70.87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1.2997726216139152</v>
      </c>
      <c r="AD17">
        <f t="shared" si="1"/>
        <v>146.4016616526946</v>
      </c>
      <c r="AE17">
        <f>'IDT-1'!E17</f>
        <v>0</v>
      </c>
      <c r="AF17" s="26"/>
      <c r="AG17">
        <f t="shared" si="2"/>
        <v>146.4016616526946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36.36</v>
      </c>
      <c r="H18">
        <f>PPCL_Spot!S18</f>
        <v>8.33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71.11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1.3018846216139153</v>
      </c>
      <c r="AD18">
        <f t="shared" si="1"/>
        <v>146.63954965269463</v>
      </c>
      <c r="AE18">
        <f>'IDT-1'!E18</f>
        <v>0</v>
      </c>
      <c r="AF18" s="26"/>
      <c r="AG18">
        <f t="shared" si="2"/>
        <v>146.63954965269463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2.1114342743085261</v>
      </c>
      <c r="F19">
        <f>GT_Spot!S19</f>
        <v>0</v>
      </c>
      <c r="G19">
        <f>PPCL_NG!S19</f>
        <v>36.36</v>
      </c>
      <c r="H19">
        <f>PPCL_Spot!S19</f>
        <v>9.7228596646072383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71.23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1.7591041627722246</v>
      </c>
      <c r="AD19">
        <f t="shared" si="1"/>
        <v>97.695189776143536</v>
      </c>
      <c r="AE19">
        <f>'IDT-1'!E19</f>
        <v>0</v>
      </c>
      <c r="AF19" s="26"/>
      <c r="AG19">
        <f t="shared" si="2"/>
        <v>97.695189776143536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2.1114342743085261</v>
      </c>
      <c r="F20">
        <f>GT_Spot!S20</f>
        <v>0</v>
      </c>
      <c r="G20">
        <f>PPCL_NG!S20</f>
        <v>36.36</v>
      </c>
      <c r="H20">
        <f>PPCL_Spot!S20</f>
        <v>9.7228596646072383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71.23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1.3151977866624587</v>
      </c>
      <c r="AD20">
        <f t="shared" si="1"/>
        <v>148.1390961522533</v>
      </c>
      <c r="AE20">
        <f>'IDT-1'!E20</f>
        <v>0</v>
      </c>
      <c r="AF20" s="26"/>
      <c r="AG20">
        <f t="shared" si="2"/>
        <v>148.1390961522533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2.1114342743085261</v>
      </c>
      <c r="F21">
        <f>GT_Spot!S21</f>
        <v>0</v>
      </c>
      <c r="G21">
        <f>PPCL_NG!S21</f>
        <v>36.36</v>
      </c>
      <c r="H21">
        <f>PPCL_Spot!S21</f>
        <v>9.7228596646072383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71.23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1.3151977866624587</v>
      </c>
      <c r="AD21">
        <f t="shared" si="1"/>
        <v>148.1390961522533</v>
      </c>
      <c r="AE21">
        <f>'IDT-1'!E21</f>
        <v>0</v>
      </c>
      <c r="AF21" s="26"/>
      <c r="AG21">
        <f t="shared" si="2"/>
        <v>148.1390961522533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2.1114342743085261</v>
      </c>
      <c r="F22">
        <f>GT_Spot!S22</f>
        <v>0</v>
      </c>
      <c r="G22">
        <f>PPCL_NG!S22</f>
        <v>36.36</v>
      </c>
      <c r="H22">
        <f>PPCL_Spot!S22</f>
        <v>9.7228596646072383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71.23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1.3151977866624587</v>
      </c>
      <c r="AD22">
        <f t="shared" si="1"/>
        <v>148.1390961522533</v>
      </c>
      <c r="AE22">
        <f>'IDT-1'!E22</f>
        <v>0</v>
      </c>
      <c r="AF22" s="26"/>
      <c r="AG22">
        <f t="shared" si="2"/>
        <v>148.1390961522533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2.1114342743085261</v>
      </c>
      <c r="F23">
        <f>GT_Spot!S23</f>
        <v>0</v>
      </c>
      <c r="G23">
        <f>PPCL_NG!S23</f>
        <v>36.36</v>
      </c>
      <c r="H23">
        <f>PPCL_Spot!S23</f>
        <v>9.7228596646072383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71.23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1.8034948003832012</v>
      </c>
      <c r="AD23">
        <f t="shared" si="1"/>
        <v>92.650799138532548</v>
      </c>
      <c r="AE23">
        <f>'IDT-1'!E23</f>
        <v>0</v>
      </c>
      <c r="AF23" s="26"/>
      <c r="AG23">
        <f t="shared" si="2"/>
        <v>92.650799138532548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2.1114342743085261</v>
      </c>
      <c r="F24">
        <f>GT_Spot!S24</f>
        <v>0</v>
      </c>
      <c r="G24">
        <f>PPCL_NG!S24</f>
        <v>36.36</v>
      </c>
      <c r="H24">
        <f>PPCL_Spot!S24</f>
        <v>9.7228596646072383</v>
      </c>
      <c r="I24">
        <f>Bawana_NG!S24</f>
        <v>29.06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71.23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1.3151977866624587</v>
      </c>
      <c r="AD24">
        <f t="shared" si="1"/>
        <v>148.1390961522533</v>
      </c>
      <c r="AE24">
        <f>'IDT-1'!E24</f>
        <v>0</v>
      </c>
      <c r="AF24" s="26"/>
      <c r="AG24">
        <f t="shared" si="2"/>
        <v>148.1390961522533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2.1114342743085261</v>
      </c>
      <c r="F25">
        <f>GT_Spot!S25</f>
        <v>0</v>
      </c>
      <c r="G25">
        <f>PPCL_NG!S25</f>
        <v>36.36</v>
      </c>
      <c r="H25">
        <f>PPCL_Spot!S25</f>
        <v>9.7228596646072383</v>
      </c>
      <c r="I25">
        <f>Bawana_NG!S25</f>
        <v>29.06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71.23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1.3151977866624587</v>
      </c>
      <c r="AD25">
        <f t="shared" si="1"/>
        <v>148.1390961522533</v>
      </c>
      <c r="AE25">
        <f>'IDT-1'!E25</f>
        <v>0</v>
      </c>
      <c r="AF25" s="26"/>
      <c r="AG25">
        <f t="shared" si="2"/>
        <v>148.1390961522533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2.1114342743085261</v>
      </c>
      <c r="F26">
        <f>GT_Spot!S26</f>
        <v>0</v>
      </c>
      <c r="G26">
        <f>PPCL_NG!S26</f>
        <v>36.36</v>
      </c>
      <c r="H26">
        <f>PPCL_Spot!S26</f>
        <v>9.7228596646072383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71.38000000000001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1.3165177866624591</v>
      </c>
      <c r="AD26">
        <f t="shared" si="1"/>
        <v>148.28777615225331</v>
      </c>
      <c r="AE26">
        <f>'IDT-1'!E26</f>
        <v>0</v>
      </c>
      <c r="AF26" s="26"/>
      <c r="AG26">
        <f t="shared" si="2"/>
        <v>148.28777615225331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36.36</v>
      </c>
      <c r="H27">
        <f>PPCL_Spot!S27</f>
        <v>9.7228596646072383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72.23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1.7679041627722247</v>
      </c>
      <c r="AD27">
        <f t="shared" si="1"/>
        <v>98.686389776143528</v>
      </c>
      <c r="AE27">
        <f>'IDT-1'!E27</f>
        <v>0</v>
      </c>
      <c r="AF27" s="26"/>
      <c r="AG27">
        <f t="shared" si="2"/>
        <v>98.686389776143528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36.36</v>
      </c>
      <c r="H28">
        <f>PPCL_Spot!S28</f>
        <v>9.7228596646072383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72.23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1.3239977866624588</v>
      </c>
      <c r="AD28">
        <f t="shared" si="1"/>
        <v>149.13029615225329</v>
      </c>
      <c r="AE28">
        <f>'IDT-1'!E28</f>
        <v>0</v>
      </c>
      <c r="AF28" s="26"/>
      <c r="AG28">
        <f t="shared" si="2"/>
        <v>149.13029615225329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2.1114342743085261</v>
      </c>
      <c r="F29">
        <f>GT_Spot!S29</f>
        <v>0</v>
      </c>
      <c r="G29">
        <f>PPCL_NG!S29</f>
        <v>36.36</v>
      </c>
      <c r="H29">
        <f>PPCL_Spot!S29</f>
        <v>9.7228596646072383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72.23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1.3239977866624588</v>
      </c>
      <c r="AD29">
        <f t="shared" si="1"/>
        <v>149.13029615225329</v>
      </c>
      <c r="AE29">
        <f>'IDT-1'!E29</f>
        <v>0</v>
      </c>
      <c r="AF29" s="26"/>
      <c r="AG29">
        <f t="shared" si="2"/>
        <v>149.13029615225329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1.6351573575276439</v>
      </c>
      <c r="F30">
        <f>GT_Spot!S30</f>
        <v>0</v>
      </c>
      <c r="G30">
        <f>PPCL_NG!S30</f>
        <v>36.36</v>
      </c>
      <c r="H30">
        <f>PPCL_Spot!S30</f>
        <v>0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72.23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1.2342453847462431</v>
      </c>
      <c r="AD30">
        <f t="shared" si="1"/>
        <v>139.02091197278139</v>
      </c>
      <c r="AE30">
        <f>'IDT-1'!E30</f>
        <v>0</v>
      </c>
      <c r="AF30" s="26"/>
      <c r="AG30">
        <f t="shared" si="2"/>
        <v>139.02091197278139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1.5938192419825075</v>
      </c>
      <c r="F31">
        <f>GT_Spot!S31</f>
        <v>0</v>
      </c>
      <c r="G31">
        <f>PPCL_NG!S31</f>
        <v>36.36</v>
      </c>
      <c r="H31">
        <f>PPCL_Spot!S31</f>
        <v>0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72.149999999999991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1.6770839854392119</v>
      </c>
      <c r="AD31">
        <f t="shared" si="1"/>
        <v>88.456735256543269</v>
      </c>
      <c r="AE31">
        <f>'IDT-1'!E31</f>
        <v>0</v>
      </c>
      <c r="AF31" s="26"/>
      <c r="AG31">
        <f t="shared" si="2"/>
        <v>88.456735256543269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1.5938192419825075</v>
      </c>
      <c r="F32">
        <f>GT_Spot!S32</f>
        <v>0</v>
      </c>
      <c r="G32">
        <f>PPCL_NG!S32</f>
        <v>36.36</v>
      </c>
      <c r="H32">
        <f>PPCL_Spot!S32</f>
        <v>0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72.149999999999991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1.233177609329446</v>
      </c>
      <c r="AD32">
        <f t="shared" si="1"/>
        <v>138.90064163265302</v>
      </c>
      <c r="AE32">
        <f>'IDT-1'!E32</f>
        <v>0</v>
      </c>
      <c r="AF32" s="26"/>
      <c r="AG32">
        <f t="shared" si="2"/>
        <v>138.90064163265302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36.36</v>
      </c>
      <c r="H33">
        <f>PPCL_Spot!S33</f>
        <v>9.7228596646072383</v>
      </c>
      <c r="I33">
        <f>Bawana_NG!S33</f>
        <v>29.061447555062465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72.47999999999999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1.3262186443608011</v>
      </c>
      <c r="AD33">
        <f t="shared" si="1"/>
        <v>149.3804454875484</v>
      </c>
      <c r="AE33">
        <f>'IDT-1'!E33</f>
        <v>0</v>
      </c>
      <c r="AF33" s="26"/>
      <c r="AG33">
        <f t="shared" si="2"/>
        <v>149.3804454875484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36.36</v>
      </c>
      <c r="H34">
        <f>PPCL_Spot!S34</f>
        <v>9.7228596646072383</v>
      </c>
      <c r="I34">
        <f>Bawana_NG!S34</f>
        <v>29.061447555062465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72.719999999999985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1.6684506443608011</v>
      </c>
      <c r="AD34">
        <f t="shared" si="1"/>
        <v>187.92821348754842</v>
      </c>
      <c r="AE34">
        <f>'IDT-1'!E34</f>
        <v>0</v>
      </c>
      <c r="AF34" s="26"/>
      <c r="AG34">
        <f t="shared" si="2"/>
        <v>187.92821348754842</v>
      </c>
      <c r="AI34" s="75">
        <f>PXIL!K34</f>
        <v>0</v>
      </c>
      <c r="AJ34" s="75">
        <f>PXIL!Q34</f>
        <v>0</v>
      </c>
      <c r="AK34" s="75">
        <f>RTM_IEX!K34</f>
        <v>38.65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2.1123569122395072</v>
      </c>
      <c r="F35">
        <f>GT_Spot!S35</f>
        <v>0</v>
      </c>
      <c r="G35">
        <f>PPCL_NG!S35</f>
        <v>36.36</v>
      </c>
      <c r="H35">
        <f>PPCL_Spot!S35</f>
        <v>8.33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72.899999999999991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1.3176565336799095</v>
      </c>
      <c r="AD35">
        <f t="shared" si="1"/>
        <v>148.41604047540071</v>
      </c>
      <c r="AE35">
        <f>'IDT-1'!E35</f>
        <v>0</v>
      </c>
      <c r="AF35" s="26"/>
      <c r="AG35">
        <f t="shared" si="2"/>
        <v>148.41604047540071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2.1123569122395072</v>
      </c>
      <c r="F36">
        <f>GT_Spot!S36</f>
        <v>0</v>
      </c>
      <c r="G36">
        <f>PPCL_NG!S36</f>
        <v>36.36</v>
      </c>
      <c r="H36">
        <f>PPCL_Spot!S36</f>
        <v>8.33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73.22999999999999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1.3205605336799098</v>
      </c>
      <c r="AD36">
        <f t="shared" si="1"/>
        <v>148.74313647540072</v>
      </c>
      <c r="AE36">
        <f>'IDT-1'!E36</f>
        <v>0</v>
      </c>
      <c r="AF36" s="26"/>
      <c r="AG36">
        <f t="shared" si="2"/>
        <v>148.74313647540072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2.1123569122395072</v>
      </c>
      <c r="F37">
        <f>GT_Spot!S37</f>
        <v>0</v>
      </c>
      <c r="G37">
        <f>PPCL_NG!S37</f>
        <v>36.36</v>
      </c>
      <c r="H37">
        <f>PPCL_Spot!S37</f>
        <v>8.33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73.11999999999999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1.6598005336799098</v>
      </c>
      <c r="AD37">
        <f t="shared" si="1"/>
        <v>186.95389647540071</v>
      </c>
      <c r="AE37">
        <f>'IDT-1'!E37</f>
        <v>0</v>
      </c>
      <c r="AF37" s="26"/>
      <c r="AG37">
        <f t="shared" si="2"/>
        <v>186.95389647540071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38.659999999999997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2.0815956482320943</v>
      </c>
      <c r="F38">
        <f>GT_Spot!S38</f>
        <v>0</v>
      </c>
      <c r="G38">
        <f>PPCL_NG!S38</f>
        <v>36.36</v>
      </c>
      <c r="H38">
        <f>PPCL_Spot!S38</f>
        <v>8.33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73.11999999999999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2.1698418345566441</v>
      </c>
      <c r="AD38">
        <f t="shared" si="1"/>
        <v>244.40309391051656</v>
      </c>
      <c r="AE38">
        <f>'IDT-1'!E38</f>
        <v>0</v>
      </c>
      <c r="AF38" s="26"/>
      <c r="AG38">
        <f t="shared" si="2"/>
        <v>244.40309391051656</v>
      </c>
      <c r="AI38" s="75">
        <f>PXIL!K38</f>
        <v>0</v>
      </c>
      <c r="AJ38" s="75">
        <f>PXIL!Q38</f>
        <v>0</v>
      </c>
      <c r="AK38" s="75">
        <f>RTM_IEX!K38</f>
        <v>57.99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38.659999999999997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2.0630099728014506</v>
      </c>
      <c r="F39">
        <f>GT_Spot!S39</f>
        <v>0</v>
      </c>
      <c r="G39">
        <f>PPCL_NG!S39</f>
        <v>36.36</v>
      </c>
      <c r="H39">
        <f>PPCL_Spot!S39</f>
        <v>8.33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73.429999999999993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1.5770862806128547</v>
      </c>
      <c r="AD39">
        <f t="shared" si="1"/>
        <v>177.6372637890297</v>
      </c>
      <c r="AE39">
        <f>'IDT-1'!E39</f>
        <v>0</v>
      </c>
      <c r="AF39" s="26"/>
      <c r="AG39">
        <f t="shared" si="2"/>
        <v>222.6372637890297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9.67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2.0630099728014506</v>
      </c>
      <c r="F40">
        <f>GT_Spot!S40</f>
        <v>0</v>
      </c>
      <c r="G40">
        <f>PPCL_NG!S40</f>
        <v>36.36</v>
      </c>
      <c r="H40">
        <f>PPCL_Spot!S40</f>
        <v>8.33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73.429999999999993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1.9172824877606525</v>
      </c>
      <c r="AD40">
        <f t="shared" si="1"/>
        <v>215.95572748504077</v>
      </c>
      <c r="AE40">
        <f>'IDT-1'!E40</f>
        <v>0</v>
      </c>
      <c r="AF40" s="26"/>
      <c r="AG40">
        <f t="shared" si="2"/>
        <v>260.95572748504077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48.33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3.3899541884816751</v>
      </c>
      <c r="F41">
        <f>GT_Spot!S41</f>
        <v>0</v>
      </c>
      <c r="G41">
        <f>PPCL_NG!S41</f>
        <v>36.36</v>
      </c>
      <c r="H41">
        <f>PPCL_Spot!S41</f>
        <v>8.33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73.429999999999993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2.0139675968586386</v>
      </c>
      <c r="AD41">
        <f t="shared" si="1"/>
        <v>226.84598659162302</v>
      </c>
      <c r="AE41">
        <f>'IDT-1'!E41</f>
        <v>0</v>
      </c>
      <c r="AF41" s="26"/>
      <c r="AG41">
        <f t="shared" si="2"/>
        <v>271.84598659162305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57.99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3.3899541884816751</v>
      </c>
      <c r="F42">
        <f>GT_Spot!S42</f>
        <v>0</v>
      </c>
      <c r="G42">
        <f>PPCL_NG!S42</f>
        <v>36.36</v>
      </c>
      <c r="H42">
        <f>PPCL_Spot!S42</f>
        <v>8.33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73.510000000000005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2.1847755968586391</v>
      </c>
      <c r="AD42">
        <f t="shared" si="1"/>
        <v>246.08517859162305</v>
      </c>
      <c r="AE42">
        <f>'IDT-1'!E42</f>
        <v>0</v>
      </c>
      <c r="AF42" s="26"/>
      <c r="AG42">
        <f t="shared" si="2"/>
        <v>291.08517859162305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77.319999999999993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3.329386329619159</v>
      </c>
      <c r="F43">
        <f>GT_Spot!S43</f>
        <v>0</v>
      </c>
      <c r="G43">
        <f>PPCL_NG!S43</f>
        <v>36.36</v>
      </c>
      <c r="H43">
        <f>PPCL_Spot!S43</f>
        <v>6.67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73.510000000000005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1.9145225997006485</v>
      </c>
      <c r="AD43">
        <f t="shared" si="1"/>
        <v>215.64486372991848</v>
      </c>
      <c r="AE43">
        <f>'IDT-1'!E43</f>
        <v>0</v>
      </c>
      <c r="AF43" s="26"/>
      <c r="AG43">
        <f t="shared" si="2"/>
        <v>260.64486372991848</v>
      </c>
      <c r="AI43" s="75">
        <f>PXIL!K43</f>
        <v>0</v>
      </c>
      <c r="AJ43" s="75">
        <f>PXIL!Q43</f>
        <v>0</v>
      </c>
      <c r="AK43" s="75">
        <f>RTM_IEX!K43</f>
        <v>9.67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38.659999999999997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3.329386329619159</v>
      </c>
      <c r="F44">
        <f>GT_Spot!S44</f>
        <v>0</v>
      </c>
      <c r="G44">
        <f>PPCL_NG!S44</f>
        <v>36.36</v>
      </c>
      <c r="H44">
        <f>PPCL_Spot!S44</f>
        <v>6.67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73.64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2.6385865997006488</v>
      </c>
      <c r="AD44">
        <f t="shared" si="1"/>
        <v>297.20079972991851</v>
      </c>
      <c r="AE44">
        <f>'IDT-1'!E44</f>
        <v>0</v>
      </c>
      <c r="AF44" s="26"/>
      <c r="AG44">
        <f t="shared" si="2"/>
        <v>342.20079972991851</v>
      </c>
      <c r="AI44" s="75">
        <f>PXIL!K44</f>
        <v>0</v>
      </c>
      <c r="AJ44" s="75">
        <f>PXIL!Q44</f>
        <v>0</v>
      </c>
      <c r="AK44" s="75">
        <f>RTM_IEX!K44</f>
        <v>33.83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96.65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3.330490603692001</v>
      </c>
      <c r="F45">
        <f>GT_Spot!S45</f>
        <v>0</v>
      </c>
      <c r="G45">
        <f>PPCL_NG!S45</f>
        <v>36.36</v>
      </c>
      <c r="H45">
        <f>PPCL_Spot!S45</f>
        <v>6.67</v>
      </c>
      <c r="I45">
        <f>Bawana_NG!S45</f>
        <v>25.23883652561247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73.64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2.4773700787378798</v>
      </c>
      <c r="AD45">
        <f t="shared" si="1"/>
        <v>279.04195705056657</v>
      </c>
      <c r="AE45">
        <f>'IDT-1'!E45</f>
        <v>0</v>
      </c>
      <c r="AF45" s="26"/>
      <c r="AG45">
        <f t="shared" si="2"/>
        <v>324.04195705056657</v>
      </c>
      <c r="AI45" s="75">
        <f>PXIL!K45</f>
        <v>0</v>
      </c>
      <c r="AJ45" s="75">
        <f>PXIL!Q45</f>
        <v>0</v>
      </c>
      <c r="AK45" s="75">
        <f>RTM_IEX!K45</f>
        <v>19.329999999999998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96.65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2.9216969591052084</v>
      </c>
      <c r="F46">
        <f>GT_Spot!S46</f>
        <v>0</v>
      </c>
      <c r="G46">
        <f>PPCL_NG!S46</f>
        <v>36.36</v>
      </c>
      <c r="H46">
        <f>PPCL_Spot!S46</f>
        <v>6.67</v>
      </c>
      <c r="I46">
        <f>Bawana_NG!S46</f>
        <v>27.775923385300665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73.64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2.4960990590307719</v>
      </c>
      <c r="AD46">
        <f t="shared" si="1"/>
        <v>281.15152128537505</v>
      </c>
      <c r="AE46">
        <f>'IDT-1'!E46</f>
        <v>0</v>
      </c>
      <c r="AF46" s="26"/>
      <c r="AG46">
        <f t="shared" si="2"/>
        <v>326.15152128537505</v>
      </c>
      <c r="AI46" s="75">
        <f>PXIL!K46</f>
        <v>0</v>
      </c>
      <c r="AJ46" s="75">
        <f>PXIL!Q46</f>
        <v>0</v>
      </c>
      <c r="AK46" s="75">
        <f>RTM_IEX!K46</f>
        <v>19.329999999999998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96.65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2.9140685075148554</v>
      </c>
      <c r="F47">
        <f>GT_Spot!S47</f>
        <v>0</v>
      </c>
      <c r="G47">
        <f>PPCL_NG!S47</f>
        <v>36.36</v>
      </c>
      <c r="H47">
        <f>PPCL_Spot!S47</f>
        <v>6.67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73.64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2.0821158028661313</v>
      </c>
      <c r="AD47">
        <f t="shared" si="1"/>
        <v>234.52195270464875</v>
      </c>
      <c r="AE47">
        <f>'IDT-1'!E47</f>
        <v>0</v>
      </c>
      <c r="AF47" s="26"/>
      <c r="AG47">
        <f t="shared" si="2"/>
        <v>279.52195270464875</v>
      </c>
      <c r="AI47" s="75">
        <f>PXIL!K47</f>
        <v>0</v>
      </c>
      <c r="AJ47" s="75">
        <f>PXIL!Q47</f>
        <v>0</v>
      </c>
      <c r="AK47" s="75">
        <f>RTM_IEX!K47</f>
        <v>9.67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57.99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2.9140685075148554</v>
      </c>
      <c r="F48">
        <f>GT_Spot!S48</f>
        <v>0</v>
      </c>
      <c r="G48">
        <f>PPCL_NG!S48</f>
        <v>36.36</v>
      </c>
      <c r="H48">
        <f>PPCL_Spot!S48</f>
        <v>6.67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73.64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2.5074198028661314</v>
      </c>
      <c r="AD48">
        <f t="shared" si="1"/>
        <v>282.42664870464876</v>
      </c>
      <c r="AE48">
        <f>'IDT-1'!E48</f>
        <v>0</v>
      </c>
      <c r="AF48" s="26"/>
      <c r="AG48">
        <f t="shared" si="2"/>
        <v>327.42664870464876</v>
      </c>
      <c r="AI48" s="75">
        <f>PXIL!K48</f>
        <v>0</v>
      </c>
      <c r="AJ48" s="75">
        <f>PXIL!Q48</f>
        <v>0</v>
      </c>
      <c r="AK48" s="75">
        <f>RTM_IEX!K48</f>
        <v>9.67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106.32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2.8245248078266942</v>
      </c>
      <c r="F49">
        <f>GT_Spot!S49</f>
        <v>0</v>
      </c>
      <c r="G49">
        <f>PPCL_NG!S49</f>
        <v>36.36</v>
      </c>
      <c r="H49">
        <f>PPCL_Spot!S49</f>
        <v>6.67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2.593751818308875</v>
      </c>
      <c r="AD49">
        <f t="shared" si="1"/>
        <v>292.1507729895178</v>
      </c>
      <c r="AE49">
        <f>'IDT-1'!E49</f>
        <v>0</v>
      </c>
      <c r="AF49" s="26"/>
      <c r="AG49">
        <f t="shared" si="2"/>
        <v>337.1507729895178</v>
      </c>
      <c r="AI49" s="75">
        <f>PXIL!K49</f>
        <v>0</v>
      </c>
      <c r="AJ49" s="75">
        <f>PXIL!Q49</f>
        <v>0</v>
      </c>
      <c r="AK49" s="75">
        <f>RTM_IEX!K49</f>
        <v>19.329999999999998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106.32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2.862997903563941</v>
      </c>
      <c r="F50">
        <f>GT_Spot!S50</f>
        <v>0</v>
      </c>
      <c r="G50">
        <f>PPCL_NG!S50</f>
        <v>36.36</v>
      </c>
      <c r="H50">
        <f>PPCL_Spot!S50</f>
        <v>6.67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2.5940903815513625</v>
      </c>
      <c r="AD50">
        <f t="shared" si="1"/>
        <v>292.18890752201253</v>
      </c>
      <c r="AE50">
        <f>'IDT-1'!E50</f>
        <v>0</v>
      </c>
      <c r="AF50" s="26"/>
      <c r="AG50">
        <f t="shared" si="2"/>
        <v>337.18890752201253</v>
      </c>
      <c r="AI50" s="75">
        <f>PXIL!K50</f>
        <v>0</v>
      </c>
      <c r="AJ50" s="75">
        <f>PXIL!Q50</f>
        <v>0</v>
      </c>
      <c r="AK50" s="75">
        <f>RTM_IEX!K50</f>
        <v>19.329999999999998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106.32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2.6009078212290504</v>
      </c>
      <c r="F51">
        <f>GT_Spot!S51</f>
        <v>0</v>
      </c>
      <c r="G51">
        <f>PPCL_NG!S51</f>
        <v>36.36</v>
      </c>
      <c r="H51">
        <f>PPCL_Spot!S51</f>
        <v>3.33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73.579999999999984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2.0494399888268156</v>
      </c>
      <c r="AD51">
        <f t="shared" si="1"/>
        <v>230.84146783240223</v>
      </c>
      <c r="AE51">
        <f>'IDT-1'!E51</f>
        <v>0</v>
      </c>
      <c r="AF51" s="26"/>
      <c r="AG51">
        <f t="shared" si="2"/>
        <v>275.84146783240226</v>
      </c>
      <c r="AI51" s="75">
        <f>PXIL!K51</f>
        <v>0</v>
      </c>
      <c r="AJ51" s="75">
        <f>PXIL!Q51</f>
        <v>0</v>
      </c>
      <c r="AK51" s="75">
        <f>RTM_IEX!K51</f>
        <v>9.67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57.99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2.6009078212290504</v>
      </c>
      <c r="F52">
        <f>GT_Spot!S52</f>
        <v>0</v>
      </c>
      <c r="G52">
        <f>PPCL_NG!S52</f>
        <v>36.36</v>
      </c>
      <c r="H52">
        <f>PPCL_Spot!S52</f>
        <v>3.33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73.579999999999984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2.5597519888268154</v>
      </c>
      <c r="AD52">
        <f t="shared" si="1"/>
        <v>288.32115583240221</v>
      </c>
      <c r="AE52">
        <f>'IDT-1'!E52</f>
        <v>0</v>
      </c>
      <c r="AF52" s="26"/>
      <c r="AG52">
        <f t="shared" si="2"/>
        <v>333.32115583240221</v>
      </c>
      <c r="AI52" s="75">
        <f>PXIL!K52</f>
        <v>0</v>
      </c>
      <c r="AJ52" s="75">
        <f>PXIL!Q52</f>
        <v>0</v>
      </c>
      <c r="AK52" s="75">
        <f>RTM_IEX!K52</f>
        <v>19.329999999999998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106.32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2.0017751479289938</v>
      </c>
      <c r="F53">
        <f>GT_Spot!S53</f>
        <v>0</v>
      </c>
      <c r="G53">
        <f>PPCL_NG!S53</f>
        <v>36.36</v>
      </c>
      <c r="H53">
        <f>PPCL_Spot!S53</f>
        <v>3.33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73.579999999999984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2.5544796213017751</v>
      </c>
      <c r="AD53">
        <f t="shared" si="1"/>
        <v>287.72729552662719</v>
      </c>
      <c r="AE53">
        <f>'IDT-1'!E53</f>
        <v>0</v>
      </c>
      <c r="AF53" s="26"/>
      <c r="AG53">
        <f t="shared" si="2"/>
        <v>332.72729552662719</v>
      </c>
      <c r="AI53" s="75">
        <f>PXIL!K53</f>
        <v>0</v>
      </c>
      <c r="AJ53" s="75">
        <f>PXIL!Q53</f>
        <v>0</v>
      </c>
      <c r="AK53" s="75">
        <f>RTM_IEX!K53</f>
        <v>19.329999999999998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106.32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2.0017751479289938</v>
      </c>
      <c r="F54">
        <f>GT_Spot!S54</f>
        <v>0</v>
      </c>
      <c r="G54">
        <f>PPCL_NG!S54</f>
        <v>36.36</v>
      </c>
      <c r="H54">
        <f>PPCL_Spot!S54</f>
        <v>3.33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73.429999999999993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2.6382556213017754</v>
      </c>
      <c r="AD54">
        <f t="shared" si="1"/>
        <v>297.16351952662723</v>
      </c>
      <c r="AE54">
        <f>'IDT-1'!E54</f>
        <v>0</v>
      </c>
      <c r="AF54" s="26"/>
      <c r="AG54">
        <f t="shared" si="2"/>
        <v>342.16351952662723</v>
      </c>
      <c r="AI54" s="75">
        <f>PXIL!K54</f>
        <v>0</v>
      </c>
      <c r="AJ54" s="75">
        <f>PXIL!Q54</f>
        <v>0</v>
      </c>
      <c r="AK54" s="75">
        <f>RTM_IEX!K54</f>
        <v>29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106.32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2.0017751479289938</v>
      </c>
      <c r="F55">
        <f>GT_Spot!S55</f>
        <v>0</v>
      </c>
      <c r="G55">
        <f>PPCL_NG!S55</f>
        <v>36.36</v>
      </c>
      <c r="H55">
        <f>PPCL_Spot!S55</f>
        <v>3.33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73.88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2.0468076213017752</v>
      </c>
      <c r="AD55">
        <f t="shared" si="1"/>
        <v>230.5449675266272</v>
      </c>
      <c r="AE55">
        <f>'IDT-1'!E55</f>
        <v>0</v>
      </c>
      <c r="AF55" s="26"/>
      <c r="AG55">
        <f t="shared" si="2"/>
        <v>275.5449675266272</v>
      </c>
      <c r="AI55" s="75">
        <f>PXIL!K55</f>
        <v>0</v>
      </c>
      <c r="AJ55" s="75">
        <f>PXIL!Q55</f>
        <v>0</v>
      </c>
      <c r="AK55" s="75">
        <f>RTM_IEX!K55</f>
        <v>9.67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57.99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2.0017751479289938</v>
      </c>
      <c r="F56">
        <f>GT_Spot!S56</f>
        <v>0</v>
      </c>
      <c r="G56">
        <f>PPCL_NG!S56</f>
        <v>36.36</v>
      </c>
      <c r="H56">
        <f>PPCL_Spot!S56</f>
        <v>3.33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2.5996236213017756</v>
      </c>
      <c r="AD56">
        <f t="shared" si="1"/>
        <v>292.81215152662725</v>
      </c>
      <c r="AE56">
        <f>'IDT-1'!E56</f>
        <v>0</v>
      </c>
      <c r="AF56" s="26"/>
      <c r="AG56">
        <f t="shared" si="2"/>
        <v>337.81215152662725</v>
      </c>
      <c r="AI56" s="75">
        <f>PXIL!K56</f>
        <v>0</v>
      </c>
      <c r="AJ56" s="75">
        <f>PXIL!Q56</f>
        <v>0</v>
      </c>
      <c r="AK56" s="75">
        <f>RTM_IEX!K56</f>
        <v>33.83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96.65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2.6313776846516497</v>
      </c>
      <c r="F57">
        <f>GT_Spot!S57</f>
        <v>0</v>
      </c>
      <c r="G57">
        <f>PPCL_NG!S57</f>
        <v>36.36</v>
      </c>
      <c r="H57">
        <f>PPCL_Spot!S57</f>
        <v>3.33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2.4775641236249344</v>
      </c>
      <c r="AD57">
        <f t="shared" si="1"/>
        <v>279.06381356102668</v>
      </c>
      <c r="AE57">
        <f>'IDT-1'!E57</f>
        <v>0</v>
      </c>
      <c r="AF57" s="26"/>
      <c r="AG57">
        <f t="shared" si="2"/>
        <v>324.06381356102668</v>
      </c>
      <c r="AI57" s="75">
        <f>PXIL!K57</f>
        <v>0</v>
      </c>
      <c r="AJ57" s="75">
        <f>PXIL!Q57</f>
        <v>0</v>
      </c>
      <c r="AK57" s="75">
        <f>RTM_IEX!K57</f>
        <v>19.329999999999998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96.65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2.3779250217959889</v>
      </c>
      <c r="F58">
        <f>GT_Spot!S58</f>
        <v>0</v>
      </c>
      <c r="G58">
        <f>PPCL_NG!S58</f>
        <v>36.36</v>
      </c>
      <c r="H58">
        <f>PPCL_Spot!S58</f>
        <v>0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2.6587257401918052</v>
      </c>
      <c r="AD58">
        <f t="shared" si="1"/>
        <v>299.46919928160418</v>
      </c>
      <c r="AE58">
        <f>'IDT-1'!E58</f>
        <v>0</v>
      </c>
      <c r="AF58" s="26"/>
      <c r="AG58">
        <f t="shared" si="2"/>
        <v>344.46919928160418</v>
      </c>
      <c r="AI58" s="75">
        <f>PXIL!K58</f>
        <v>0</v>
      </c>
      <c r="AJ58" s="75">
        <f>PXIL!Q58</f>
        <v>0</v>
      </c>
      <c r="AK58" s="75">
        <f>RTM_IEX!K58</f>
        <v>33.83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106.32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2.3779250217959889</v>
      </c>
      <c r="F59">
        <f>GT_Spot!S59</f>
        <v>0</v>
      </c>
      <c r="G59">
        <f>PPCL_NG!S59</f>
        <v>36.36</v>
      </c>
      <c r="H59">
        <f>PPCL_Spot!S59</f>
        <v>0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2.4887977401918047</v>
      </c>
      <c r="AD59">
        <f t="shared" si="1"/>
        <v>280.3291272816042</v>
      </c>
      <c r="AE59">
        <f>'IDT-1'!E59</f>
        <v>0</v>
      </c>
      <c r="AF59" s="26"/>
      <c r="AG59">
        <f t="shared" si="2"/>
        <v>280.3291272816042</v>
      </c>
      <c r="AI59" s="75">
        <f>PXIL!K59</f>
        <v>0</v>
      </c>
      <c r="AJ59" s="75">
        <f>PXIL!Q59</f>
        <v>0</v>
      </c>
      <c r="AK59" s="75">
        <f>RTM_IEX!K59</f>
        <v>24.16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96.65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2.3779250217959889</v>
      </c>
      <c r="F60">
        <f>GT_Spot!S60</f>
        <v>0</v>
      </c>
      <c r="G60">
        <f>PPCL_NG!S60</f>
        <v>36.36</v>
      </c>
      <c r="H60">
        <f>PPCL_Spot!S60</f>
        <v>0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2.8715977401918051</v>
      </c>
      <c r="AD60">
        <f t="shared" si="1"/>
        <v>323.44632728160417</v>
      </c>
      <c r="AE60">
        <f>'IDT-1'!E60</f>
        <v>0</v>
      </c>
      <c r="AF60" s="26"/>
      <c r="AG60">
        <f t="shared" si="2"/>
        <v>323.44632728160417</v>
      </c>
      <c r="AI60" s="75">
        <f>PXIL!K60</f>
        <v>0</v>
      </c>
      <c r="AJ60" s="75">
        <f>PXIL!Q60</f>
        <v>0</v>
      </c>
      <c r="AK60" s="75">
        <f>RTM_IEX!K60</f>
        <v>29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135.31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2.3779250217959889</v>
      </c>
      <c r="F61">
        <f>GT_Spot!S61</f>
        <v>0</v>
      </c>
      <c r="G61">
        <f>PPCL_NG!S61</f>
        <v>36.36</v>
      </c>
      <c r="H61">
        <f>PPCL_Spot!S61</f>
        <v>0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2.9566057401918049</v>
      </c>
      <c r="AD61">
        <f t="shared" si="1"/>
        <v>333.02131928160412</v>
      </c>
      <c r="AE61">
        <f>'IDT-1'!E61</f>
        <v>0</v>
      </c>
      <c r="AF61" s="26"/>
      <c r="AG61">
        <f t="shared" si="2"/>
        <v>333.02131928160412</v>
      </c>
      <c r="AI61" s="75">
        <f>PXIL!K61</f>
        <v>0</v>
      </c>
      <c r="AJ61" s="75">
        <f>PXIL!Q61</f>
        <v>0</v>
      </c>
      <c r="AK61" s="75">
        <f>RTM_IEX!K61</f>
        <v>38.659999999999997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135.31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2.3779250217959889</v>
      </c>
      <c r="F62">
        <f>GT_Spot!S62</f>
        <v>0</v>
      </c>
      <c r="G62">
        <f>PPCL_NG!S62</f>
        <v>36.36</v>
      </c>
      <c r="H62">
        <f>PPCL_Spot!S62</f>
        <v>0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73.81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2.9557257401918049</v>
      </c>
      <c r="AD62">
        <f t="shared" si="1"/>
        <v>332.92219928160426</v>
      </c>
      <c r="AE62">
        <f>'IDT-1'!E62</f>
        <v>0</v>
      </c>
      <c r="AF62" s="26"/>
      <c r="AG62">
        <f t="shared" si="2"/>
        <v>332.92219928160426</v>
      </c>
      <c r="AI62" s="75">
        <f>PXIL!K62</f>
        <v>0</v>
      </c>
      <c r="AJ62" s="75">
        <f>PXIL!Q62</f>
        <v>0</v>
      </c>
      <c r="AK62" s="75">
        <f>RTM_IEX!K62</f>
        <v>38.659999999999997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135.31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2.3779250217959889</v>
      </c>
      <c r="F63">
        <f>GT_Spot!S63</f>
        <v>0</v>
      </c>
      <c r="G63">
        <f>PPCL_NG!S63</f>
        <v>36.36</v>
      </c>
      <c r="H63">
        <f>PPCL_Spot!S63</f>
        <v>0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73.649999999999991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2.5716057401918047</v>
      </c>
      <c r="AD63">
        <f t="shared" si="1"/>
        <v>289.65631928160417</v>
      </c>
      <c r="AE63">
        <f>'IDT-1'!E63</f>
        <v>0</v>
      </c>
      <c r="AF63" s="26"/>
      <c r="AG63">
        <f t="shared" si="2"/>
        <v>289.65631928160417</v>
      </c>
      <c r="AI63" s="75">
        <f>PXIL!K63</f>
        <v>0</v>
      </c>
      <c r="AJ63" s="75">
        <f>PXIL!Q63</f>
        <v>0</v>
      </c>
      <c r="AK63" s="75">
        <f>RTM_IEX!K63</f>
        <v>33.83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96.65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2.3779250217959889</v>
      </c>
      <c r="F64">
        <f>GT_Spot!S64</f>
        <v>0</v>
      </c>
      <c r="G64">
        <f>PPCL_NG!S64</f>
        <v>36.36</v>
      </c>
      <c r="H64">
        <f>PPCL_Spot!S64</f>
        <v>0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73.649999999999991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2.9543177401918048</v>
      </c>
      <c r="AD64">
        <f t="shared" si="1"/>
        <v>332.76360728160415</v>
      </c>
      <c r="AE64">
        <f>'IDT-1'!E64</f>
        <v>0</v>
      </c>
      <c r="AF64" s="26"/>
      <c r="AG64">
        <f t="shared" si="2"/>
        <v>332.76360728160415</v>
      </c>
      <c r="AI64" s="75">
        <f>PXIL!K64</f>
        <v>0</v>
      </c>
      <c r="AJ64" s="75">
        <f>PXIL!Q64</f>
        <v>0</v>
      </c>
      <c r="AK64" s="75">
        <f>RTM_IEX!K64</f>
        <v>38.659999999999997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135.31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2.3779250217959889</v>
      </c>
      <c r="F65">
        <f>GT_Spot!S65</f>
        <v>0</v>
      </c>
      <c r="G65">
        <f>PPCL_NG!S65</f>
        <v>36.36</v>
      </c>
      <c r="H65">
        <f>PPCL_Spot!S65</f>
        <v>0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73.649999999999991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2.9543177401918048</v>
      </c>
      <c r="AD65">
        <f t="shared" si="1"/>
        <v>332.76360728160415</v>
      </c>
      <c r="AE65">
        <f>'IDT-1'!E65</f>
        <v>0</v>
      </c>
      <c r="AF65" s="26"/>
      <c r="AG65">
        <f t="shared" si="2"/>
        <v>332.76360728160415</v>
      </c>
      <c r="AI65" s="75">
        <f>PXIL!K65</f>
        <v>0</v>
      </c>
      <c r="AJ65" s="75">
        <f>PXIL!Q65</f>
        <v>0</v>
      </c>
      <c r="AK65" s="75">
        <f>RTM_IEX!K65</f>
        <v>38.659999999999997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135.31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2.3779250217959889</v>
      </c>
      <c r="F66">
        <f>GT_Spot!S66</f>
        <v>0</v>
      </c>
      <c r="G66">
        <f>PPCL_NG!S66</f>
        <v>36.36</v>
      </c>
      <c r="H66">
        <f>PPCL_Spot!S66</f>
        <v>0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73.649999999999991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2.9543177401918048</v>
      </c>
      <c r="AD66">
        <f t="shared" si="1"/>
        <v>332.76360728160415</v>
      </c>
      <c r="AE66">
        <f>'IDT-1'!E66</f>
        <v>0</v>
      </c>
      <c r="AF66" s="26"/>
      <c r="AG66">
        <f t="shared" si="2"/>
        <v>332.76360728160415</v>
      </c>
      <c r="AI66" s="75">
        <f>PXIL!K66</f>
        <v>0</v>
      </c>
      <c r="AJ66" s="75">
        <f>PXIL!Q66</f>
        <v>0</v>
      </c>
      <c r="AK66" s="75">
        <f>RTM_IEX!K66</f>
        <v>38.659999999999997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135.31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2.3779250217959889</v>
      </c>
      <c r="F67">
        <f>GT_Spot!S67</f>
        <v>0</v>
      </c>
      <c r="G67">
        <f>PPCL_NG!S67</f>
        <v>36.36</v>
      </c>
      <c r="H67">
        <f>PPCL_Spot!S67</f>
        <v>0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73.649999999999991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2.5291017401918046</v>
      </c>
      <c r="AD67">
        <f t="shared" si="1"/>
        <v>284.86882328160419</v>
      </c>
      <c r="AE67">
        <f>'IDT-1'!E67</f>
        <v>0</v>
      </c>
      <c r="AF67" s="26"/>
      <c r="AG67">
        <f t="shared" si="2"/>
        <v>284.86882328160419</v>
      </c>
      <c r="AI67" s="75">
        <f>PXIL!K67</f>
        <v>0</v>
      </c>
      <c r="AJ67" s="75">
        <f>PXIL!Q67</f>
        <v>0</v>
      </c>
      <c r="AK67" s="75">
        <f>RTM_IEX!K67</f>
        <v>48.33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77.319999999999993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3.234355400696864</v>
      </c>
      <c r="F68">
        <f>GT_Spot!S68</f>
        <v>0</v>
      </c>
      <c r="G68">
        <f>PPCL_NG!S68</f>
        <v>36.36</v>
      </c>
      <c r="H68">
        <f>PPCL_Spot!S68</f>
        <v>0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73.649999999999991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2.9193503275261325</v>
      </c>
      <c r="AD68">
        <f t="shared" ref="AD68:AD98" si="4">SUM(B68:AB68,AI68:AR68)-AC68</f>
        <v>328.8250050731707</v>
      </c>
      <c r="AE68">
        <f>'IDT-1'!E68</f>
        <v>0</v>
      </c>
      <c r="AF68" s="26"/>
      <c r="AG68">
        <f t="shared" ref="AG68:AG98" si="5">SUM(AD68:AF68)+AT68</f>
        <v>328.8250050731707</v>
      </c>
      <c r="AI68" s="75">
        <f>PXIL!K68</f>
        <v>0</v>
      </c>
      <c r="AJ68" s="75">
        <f>PXIL!Q68</f>
        <v>0</v>
      </c>
      <c r="AK68" s="75">
        <f>RTM_IEX!K68</f>
        <v>48.33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120.81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3.234355400696864</v>
      </c>
      <c r="F69">
        <f>GT_Spot!S69</f>
        <v>0</v>
      </c>
      <c r="G69">
        <f>PPCL_NG!S69</f>
        <v>36.36</v>
      </c>
      <c r="H69">
        <f>PPCL_Spot!S69</f>
        <v>0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73.649999999999991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2.9193503275261325</v>
      </c>
      <c r="AD69">
        <f t="shared" si="4"/>
        <v>328.8250050731707</v>
      </c>
      <c r="AE69">
        <f>'IDT-1'!E69</f>
        <v>0</v>
      </c>
      <c r="AF69" s="26"/>
      <c r="AG69">
        <f t="shared" si="5"/>
        <v>328.8250050731707</v>
      </c>
      <c r="AI69" s="75">
        <f>PXIL!K69</f>
        <v>0</v>
      </c>
      <c r="AJ69" s="75">
        <f>PXIL!Q69</f>
        <v>0</v>
      </c>
      <c r="AK69" s="75">
        <f>RTM_IEX!K69</f>
        <v>48.33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120.81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3.234355400696864</v>
      </c>
      <c r="F70">
        <f>GT_Spot!S70</f>
        <v>0</v>
      </c>
      <c r="G70">
        <f>PPCL_NG!S70</f>
        <v>36.36</v>
      </c>
      <c r="H70">
        <f>PPCL_Spot!S70</f>
        <v>0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73.649999999999991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2.9193503275261325</v>
      </c>
      <c r="AD70">
        <f t="shared" si="4"/>
        <v>328.8250050731707</v>
      </c>
      <c r="AE70">
        <f>'IDT-1'!E70</f>
        <v>0</v>
      </c>
      <c r="AF70" s="26"/>
      <c r="AG70">
        <f t="shared" si="5"/>
        <v>328.8250050731707</v>
      </c>
      <c r="AI70" s="75">
        <f>PXIL!K70</f>
        <v>0</v>
      </c>
      <c r="AJ70" s="75">
        <f>PXIL!Q70</f>
        <v>0</v>
      </c>
      <c r="AK70" s="75">
        <f>RTM_IEX!K70</f>
        <v>48.33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120.81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3.234355400696864</v>
      </c>
      <c r="F71">
        <f>GT_Spot!S71</f>
        <v>0</v>
      </c>
      <c r="G71">
        <f>PPCL_NG!S71</f>
        <v>36.36</v>
      </c>
      <c r="H71">
        <f>PPCL_Spot!S71</f>
        <v>0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73.67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2.3667103275261328</v>
      </c>
      <c r="AD71">
        <f t="shared" si="4"/>
        <v>266.57764507317074</v>
      </c>
      <c r="AE71">
        <f>'IDT-1'!E71</f>
        <v>0</v>
      </c>
      <c r="AF71" s="26"/>
      <c r="AG71">
        <f t="shared" si="5"/>
        <v>266.57764507317074</v>
      </c>
      <c r="AI71" s="75">
        <f>PXIL!K71</f>
        <v>0</v>
      </c>
      <c r="AJ71" s="75">
        <f>PXIL!Q71</f>
        <v>0</v>
      </c>
      <c r="AK71" s="75">
        <f>RTM_IEX!K71</f>
        <v>48.33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57.99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2.3779250217959889</v>
      </c>
      <c r="F72">
        <f>GT_Spot!S72</f>
        <v>0</v>
      </c>
      <c r="G72">
        <f>PPCL_NG!S72</f>
        <v>36.36</v>
      </c>
      <c r="H72">
        <f>PPCL_Spot!S72</f>
        <v>0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73.67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2.699381740191805</v>
      </c>
      <c r="AD72">
        <f t="shared" si="4"/>
        <v>304.04854328160411</v>
      </c>
      <c r="AE72">
        <f>'IDT-1'!E72</f>
        <v>0</v>
      </c>
      <c r="AF72" s="26"/>
      <c r="AG72">
        <f t="shared" si="5"/>
        <v>304.04854328160411</v>
      </c>
      <c r="AI72" s="75">
        <f>PXIL!K72</f>
        <v>0</v>
      </c>
      <c r="AJ72" s="75">
        <f>PXIL!Q72</f>
        <v>0</v>
      </c>
      <c r="AK72" s="75">
        <f>RTM_IEX!K72</f>
        <v>48.33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96.65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2.3779250217959889</v>
      </c>
      <c r="F73">
        <f>GT_Spot!S73</f>
        <v>0</v>
      </c>
      <c r="G73">
        <f>PPCL_NG!S73</f>
        <v>36.36</v>
      </c>
      <c r="H73">
        <f>PPCL_Spot!S73</f>
        <v>0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73.45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2.6974457401918053</v>
      </c>
      <c r="AD73">
        <f t="shared" si="4"/>
        <v>303.8304792816042</v>
      </c>
      <c r="AE73">
        <f>'IDT-1'!E73</f>
        <v>0</v>
      </c>
      <c r="AF73" s="26"/>
      <c r="AG73">
        <f t="shared" si="5"/>
        <v>303.8304792816042</v>
      </c>
      <c r="AI73" s="75">
        <f>PXIL!K73</f>
        <v>0</v>
      </c>
      <c r="AJ73" s="75">
        <f>PXIL!Q73</f>
        <v>0</v>
      </c>
      <c r="AK73" s="75">
        <f>RTM_IEX!K73</f>
        <v>48.33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96.65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2.3779250217959889</v>
      </c>
      <c r="F74">
        <f>GT_Spot!S74</f>
        <v>0</v>
      </c>
      <c r="G74">
        <f>PPCL_NG!S74</f>
        <v>36.36</v>
      </c>
      <c r="H74">
        <f>PPCL_Spot!S74</f>
        <v>0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73.45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2.4423337401918053</v>
      </c>
      <c r="AD74">
        <f t="shared" si="4"/>
        <v>275.09559128160419</v>
      </c>
      <c r="AE74">
        <f>'IDT-1'!E74</f>
        <v>0</v>
      </c>
      <c r="AF74" s="26"/>
      <c r="AG74">
        <f t="shared" si="5"/>
        <v>275.09559128160419</v>
      </c>
      <c r="AI74" s="75">
        <f>PXIL!K74</f>
        <v>0</v>
      </c>
      <c r="AJ74" s="75">
        <f>PXIL!Q74</f>
        <v>0</v>
      </c>
      <c r="AK74" s="75">
        <f>RTM_IEX!K74</f>
        <v>29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86.99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2.390374891020052</v>
      </c>
      <c r="F75">
        <f>GT_Spot!S75</f>
        <v>0</v>
      </c>
      <c r="G75">
        <f>PPCL_NG!S75</f>
        <v>36.36</v>
      </c>
      <c r="H75">
        <f>PPCL_Spot!S75</f>
        <v>0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72.690000000000012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1.7552512990409763</v>
      </c>
      <c r="AD75">
        <f t="shared" si="4"/>
        <v>197.70512359197906</v>
      </c>
      <c r="AE75">
        <f>'IDT-1'!E75</f>
        <v>0</v>
      </c>
      <c r="AF75" s="26"/>
      <c r="AG75">
        <f t="shared" si="5"/>
        <v>197.70512359197906</v>
      </c>
      <c r="AI75" s="75">
        <f>PXIL!K75</f>
        <v>0</v>
      </c>
      <c r="AJ75" s="75">
        <f>PXIL!Q75</f>
        <v>0</v>
      </c>
      <c r="AK75" s="75">
        <f>RTM_IEX!K75</f>
        <v>38.659999999999997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19.329999999999998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2.390374891020052</v>
      </c>
      <c r="F76">
        <f>GT_Spot!S76</f>
        <v>0</v>
      </c>
      <c r="G76">
        <f>PPCL_NG!S76</f>
        <v>36.36</v>
      </c>
      <c r="H76">
        <f>PPCL_Spot!S76</f>
        <v>0</v>
      </c>
      <c r="I76">
        <f>Bawana_NG!S76</f>
        <v>28.199044100199995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72.690000000000012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2.2154828871227368</v>
      </c>
      <c r="AD76">
        <f t="shared" si="4"/>
        <v>249.54393610409733</v>
      </c>
      <c r="AE76">
        <f>'IDT-1'!E76</f>
        <v>0</v>
      </c>
      <c r="AF76" s="26"/>
      <c r="AG76">
        <f t="shared" si="5"/>
        <v>249.54393610409733</v>
      </c>
      <c r="AI76" s="75">
        <f>PXIL!K76</f>
        <v>0</v>
      </c>
      <c r="AJ76" s="75">
        <f>PXIL!Q76</f>
        <v>0</v>
      </c>
      <c r="AK76" s="75">
        <f>RTM_IEX!K76</f>
        <v>48.33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62.82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2.390374891020052</v>
      </c>
      <c r="F77">
        <f>GT_Spot!S77</f>
        <v>0</v>
      </c>
      <c r="G77">
        <f>PPCL_NG!S77</f>
        <v>36.36</v>
      </c>
      <c r="H77">
        <f>PPCL_Spot!S77</f>
        <v>0</v>
      </c>
      <c r="I77">
        <f>Bawana_NG!S77</f>
        <v>28.199044100199995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72.440000000000012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2.0856828871227364</v>
      </c>
      <c r="AD77">
        <f t="shared" si="4"/>
        <v>234.92373610409732</v>
      </c>
      <c r="AE77">
        <f>'IDT-1'!E77</f>
        <v>0</v>
      </c>
      <c r="AF77" s="26"/>
      <c r="AG77">
        <f t="shared" si="5"/>
        <v>234.92373610409732</v>
      </c>
      <c r="AI77" s="75">
        <f>PXIL!K77</f>
        <v>0</v>
      </c>
      <c r="AJ77" s="75">
        <f>PXIL!Q77</f>
        <v>0</v>
      </c>
      <c r="AK77" s="75">
        <f>RTM_IEX!K77</f>
        <v>33.83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62.82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2.390374891020052</v>
      </c>
      <c r="F78">
        <f>GT_Spot!S78</f>
        <v>0</v>
      </c>
      <c r="G78">
        <f>PPCL_NG!S78</f>
        <v>36.36</v>
      </c>
      <c r="H78">
        <f>PPCL_Spot!S78</f>
        <v>0</v>
      </c>
      <c r="I78">
        <f>Bawana_NG!S78</f>
        <v>28.199044100199995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72.440000000000012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1.8611068871227365</v>
      </c>
      <c r="AD78">
        <f t="shared" si="4"/>
        <v>209.62831210409732</v>
      </c>
      <c r="AE78">
        <f>'IDT-1'!E78</f>
        <v>0</v>
      </c>
      <c r="AF78" s="26"/>
      <c r="AG78">
        <f t="shared" si="5"/>
        <v>209.62831210409732</v>
      </c>
      <c r="AI78" s="75">
        <f>PXIL!K78</f>
        <v>0</v>
      </c>
      <c r="AJ78" s="75">
        <f>PXIL!Q78</f>
        <v>0</v>
      </c>
      <c r="AK78" s="75">
        <f>RTM_IEX!K78</f>
        <v>8.31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62.82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1.9017500767577524</v>
      </c>
      <c r="F79">
        <f>GT_Spot!S79</f>
        <v>0</v>
      </c>
      <c r="G79">
        <f>PPCL_NG!S79</f>
        <v>36.36</v>
      </c>
      <c r="H79">
        <f>PPCL_Spot!S79</f>
        <v>0</v>
      </c>
      <c r="I79">
        <f>Bawana_NG!S79</f>
        <v>26.79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72.460000000000008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1.3434234006754682</v>
      </c>
      <c r="AD79">
        <f t="shared" si="4"/>
        <v>151.31832667608225</v>
      </c>
      <c r="AE79">
        <f>'IDT-1'!E79</f>
        <v>0</v>
      </c>
      <c r="AF79" s="26"/>
      <c r="AG79">
        <f t="shared" si="5"/>
        <v>151.31832667608225</v>
      </c>
      <c r="AI79" s="75">
        <f>PXIL!K79</f>
        <v>0</v>
      </c>
      <c r="AJ79" s="75">
        <f>PXIL!Q79</f>
        <v>0</v>
      </c>
      <c r="AK79" s="75">
        <f>RTM_IEX!K79</f>
        <v>4.51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9.67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1.8766656432299662</v>
      </c>
      <c r="F80">
        <f>GT_Spot!S80</f>
        <v>0</v>
      </c>
      <c r="G80">
        <f>PPCL_NG!S80</f>
        <v>36.36</v>
      </c>
      <c r="H80">
        <f>PPCL_Spot!S80</f>
        <v>0</v>
      </c>
      <c r="I80">
        <f>Bawana_NG!S80</f>
        <v>23.813333333333333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72.460000000000008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1.54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1.6967279909937572</v>
      </c>
      <c r="AD80">
        <f t="shared" si="4"/>
        <v>191.11327098556953</v>
      </c>
      <c r="AE80">
        <f>'IDT-1'!E80</f>
        <v>0</v>
      </c>
      <c r="AF80" s="26"/>
      <c r="AG80">
        <f t="shared" si="5"/>
        <v>191.11327098556953</v>
      </c>
      <c r="AI80" s="75">
        <f>PXIL!K80</f>
        <v>0</v>
      </c>
      <c r="AJ80" s="75">
        <f>PXIL!Q80</f>
        <v>0</v>
      </c>
      <c r="AK80" s="75">
        <f>RTM_IEX!K80</f>
        <v>10.029999999999999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45.76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1.8766656432299662</v>
      </c>
      <c r="F81">
        <f>GT_Spot!S81</f>
        <v>0</v>
      </c>
      <c r="G81">
        <f>PPCL_NG!S81</f>
        <v>36.36</v>
      </c>
      <c r="H81">
        <f>PPCL_Spot!S81</f>
        <v>0</v>
      </c>
      <c r="I81">
        <f>Bawana_NG!S81</f>
        <v>23.814230291159742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72.34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2.8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1.65687188422263</v>
      </c>
      <c r="AD81">
        <f t="shared" si="4"/>
        <v>186.62402405016712</v>
      </c>
      <c r="AE81">
        <f>'IDT-1'!E81</f>
        <v>0</v>
      </c>
      <c r="AF81" s="26"/>
      <c r="AG81">
        <f t="shared" si="5"/>
        <v>186.62402405016712</v>
      </c>
      <c r="AI81" s="75">
        <f>PXIL!K81</f>
        <v>0</v>
      </c>
      <c r="AJ81" s="75">
        <f>PXIL!Q81</f>
        <v>0</v>
      </c>
      <c r="AK81" s="75">
        <f>RTM_IEX!K81</f>
        <v>6.37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43.75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1.9017500767577524</v>
      </c>
      <c r="F82">
        <f>GT_Spot!S82</f>
        <v>0</v>
      </c>
      <c r="G82">
        <f>PPCL_NG!S82</f>
        <v>36.36</v>
      </c>
      <c r="H82">
        <f>PPCL_Spot!S82</f>
        <v>0</v>
      </c>
      <c r="I82">
        <f>Bawana_NG!S82</f>
        <v>26.792520037376747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72.34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2.73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1.6778455770043834</v>
      </c>
      <c r="AD82">
        <f t="shared" si="4"/>
        <v>188.98642453713009</v>
      </c>
      <c r="AE82">
        <f>'IDT-1'!E82</f>
        <v>0</v>
      </c>
      <c r="AF82" s="26"/>
      <c r="AG82">
        <f t="shared" si="5"/>
        <v>188.98642453713009</v>
      </c>
      <c r="AI82" s="75">
        <f>PXIL!K82</f>
        <v>0</v>
      </c>
      <c r="AJ82" s="75">
        <f>PXIL!Q82</f>
        <v>0</v>
      </c>
      <c r="AK82" s="75">
        <f>RTM_IEX!K82</f>
        <v>5.84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43.73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1.9017500767577524</v>
      </c>
      <c r="F83">
        <f>GT_Spot!S83</f>
        <v>0</v>
      </c>
      <c r="G83">
        <f>PPCL_NG!S83</f>
        <v>36.36</v>
      </c>
      <c r="H83">
        <f>PPCL_Spot!S83</f>
        <v>0</v>
      </c>
      <c r="I83">
        <f>Bawana_NG!S83</f>
        <v>26.79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72.34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1.27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1.6023194006754684</v>
      </c>
      <c r="AD83">
        <f t="shared" si="4"/>
        <v>180.47943067608227</v>
      </c>
      <c r="AE83">
        <f>'IDT-1'!E83</f>
        <v>0</v>
      </c>
      <c r="AF83" s="26"/>
      <c r="AG83">
        <f t="shared" si="5"/>
        <v>140.73943067608226</v>
      </c>
      <c r="AI83" s="75">
        <f>PXIL!K83</f>
        <v>0</v>
      </c>
      <c r="AJ83" s="75">
        <f>PXIL!Q83</f>
        <v>0</v>
      </c>
      <c r="AK83" s="75">
        <f>RTM_IEX!K83</f>
        <v>5.94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36.51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-39.74</v>
      </c>
    </row>
    <row r="84" spans="1:46">
      <c r="A84" t="s">
        <v>126</v>
      </c>
      <c r="E84">
        <f>GT_NG!S84</f>
        <v>1.9017500767577524</v>
      </c>
      <c r="F84">
        <f>GT_Spot!S84</f>
        <v>0</v>
      </c>
      <c r="G84">
        <f>PPCL_NG!S84</f>
        <v>36.36</v>
      </c>
      <c r="H84">
        <f>PPCL_Spot!S84</f>
        <v>0</v>
      </c>
      <c r="I84">
        <f>Bawana_NG!S84</f>
        <v>26.79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72.34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10.76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1.9477194006754681</v>
      </c>
      <c r="AD84">
        <f t="shared" si="4"/>
        <v>219.38403067608226</v>
      </c>
      <c r="AE84">
        <f>'IDT-1'!E84</f>
        <v>0</v>
      </c>
      <c r="AF84" s="26"/>
      <c r="AG84">
        <f t="shared" si="5"/>
        <v>179.64403067608225</v>
      </c>
      <c r="AI84" s="75">
        <f>PXIL!K84</f>
        <v>0</v>
      </c>
      <c r="AJ84" s="75">
        <f>PXIL!Q84</f>
        <v>0</v>
      </c>
      <c r="AK84" s="75">
        <f>RTM_IEX!K84</f>
        <v>3.28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68.930000000000007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-39.74</v>
      </c>
    </row>
    <row r="85" spans="1:46">
      <c r="A85" t="s">
        <v>127</v>
      </c>
      <c r="E85">
        <f>GT_NG!S85</f>
        <v>1.9017500767577524</v>
      </c>
      <c r="F85">
        <f>GT_Spot!S85</f>
        <v>0</v>
      </c>
      <c r="G85">
        <f>PPCL_NG!S85</f>
        <v>36.36</v>
      </c>
      <c r="H85">
        <f>PPCL_Spot!S85</f>
        <v>0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72.34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11.1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1.9597754006754684</v>
      </c>
      <c r="AD85">
        <f t="shared" si="4"/>
        <v>220.74197467608229</v>
      </c>
      <c r="AE85">
        <f>'IDT-1'!E85</f>
        <v>0</v>
      </c>
      <c r="AF85" s="26"/>
      <c r="AG85">
        <f t="shared" si="5"/>
        <v>181.00197467608228</v>
      </c>
      <c r="AI85" s="75">
        <f>PXIL!K85</f>
        <v>0</v>
      </c>
      <c r="AJ85" s="75">
        <f>PXIL!Q85</f>
        <v>0</v>
      </c>
      <c r="AK85" s="75">
        <f>RTM_IEX!K85</f>
        <v>4.3099999999999996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68.930000000000007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-39.74</v>
      </c>
    </row>
    <row r="86" spans="1:46">
      <c r="A86" t="s">
        <v>128</v>
      </c>
      <c r="E86">
        <f>GT_NG!S86</f>
        <v>1.9623361144219307</v>
      </c>
      <c r="F86">
        <f>GT_Spot!S86</f>
        <v>0</v>
      </c>
      <c r="G86">
        <f>PPCL_NG!S86</f>
        <v>36.36</v>
      </c>
      <c r="H86">
        <f>PPCL_Spot!S86</f>
        <v>0</v>
      </c>
      <c r="I86">
        <f>Bawana_NG!S86</f>
        <v>26.79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72.34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10.210000000000001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1.9648845578069132</v>
      </c>
      <c r="AD86">
        <f t="shared" si="4"/>
        <v>221.31745155661503</v>
      </c>
      <c r="AE86">
        <f>'IDT-1'!E86</f>
        <v>0</v>
      </c>
      <c r="AF86" s="26"/>
      <c r="AG86">
        <f t="shared" si="5"/>
        <v>181.57745155661502</v>
      </c>
      <c r="AI86" s="75">
        <f>PXIL!K86</f>
        <v>0</v>
      </c>
      <c r="AJ86" s="75">
        <f>PXIL!Q86</f>
        <v>0</v>
      </c>
      <c r="AK86" s="75">
        <f>RTM_IEX!K86</f>
        <v>4.5199999999999996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70.13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-39.74</v>
      </c>
    </row>
    <row r="87" spans="1:46">
      <c r="A87" t="s">
        <v>129</v>
      </c>
      <c r="E87">
        <f>GT_NG!S87</f>
        <v>1.9623361144219307</v>
      </c>
      <c r="F87">
        <f>GT_Spot!S87</f>
        <v>0</v>
      </c>
      <c r="G87">
        <f>PPCL_NG!S87</f>
        <v>36.36</v>
      </c>
      <c r="H87">
        <f>PPCL_Spot!S87</f>
        <v>0</v>
      </c>
      <c r="I87">
        <f>Bawana_NG!S87</f>
        <v>26.79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72.34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1.5199565578069132</v>
      </c>
      <c r="AD87">
        <f t="shared" si="4"/>
        <v>171.20237955661503</v>
      </c>
      <c r="AE87">
        <f>'IDT-1'!E87</f>
        <v>0</v>
      </c>
      <c r="AF87" s="26"/>
      <c r="AG87">
        <f t="shared" si="5"/>
        <v>131.46237955661502</v>
      </c>
      <c r="AI87" s="75">
        <f>PXIL!K87</f>
        <v>0</v>
      </c>
      <c r="AJ87" s="75">
        <f>PXIL!Q87</f>
        <v>0</v>
      </c>
      <c r="AK87" s="75">
        <f>RTM_IEX!K87</f>
        <v>5.3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29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-39.74</v>
      </c>
    </row>
    <row r="88" spans="1:46">
      <c r="A88" t="s">
        <v>130</v>
      </c>
      <c r="E88">
        <f>GT_NG!S88</f>
        <v>1.9623361144219307</v>
      </c>
      <c r="F88">
        <f>GT_Spot!S88</f>
        <v>0</v>
      </c>
      <c r="G88">
        <f>PPCL_NG!S88</f>
        <v>36.36</v>
      </c>
      <c r="H88">
        <f>PPCL_Spot!S88</f>
        <v>0</v>
      </c>
      <c r="I88">
        <f>Bawana_NG!S88</f>
        <v>26.79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72.34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6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1.9009965578069132</v>
      </c>
      <c r="AD88">
        <f t="shared" si="4"/>
        <v>214.12133955661503</v>
      </c>
      <c r="AE88">
        <f>'IDT-1'!E88</f>
        <v>0</v>
      </c>
      <c r="AF88" s="26"/>
      <c r="AG88">
        <f t="shared" si="5"/>
        <v>174.38133955661502</v>
      </c>
      <c r="AI88" s="75">
        <f>PXIL!K88</f>
        <v>0</v>
      </c>
      <c r="AJ88" s="75">
        <f>PXIL!Q88</f>
        <v>0</v>
      </c>
      <c r="AK88" s="75">
        <f>RTM_IEX!K88</f>
        <v>5.54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66.06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-39.74</v>
      </c>
    </row>
    <row r="89" spans="1:46">
      <c r="A89" t="s">
        <v>131</v>
      </c>
      <c r="E89">
        <f>GT_NG!S89</f>
        <v>1.9623361144219307</v>
      </c>
      <c r="F89">
        <f>GT_Spot!S89</f>
        <v>0</v>
      </c>
      <c r="G89">
        <f>PPCL_NG!S89</f>
        <v>36.36</v>
      </c>
      <c r="H89">
        <f>PPCL_Spot!S89</f>
        <v>0</v>
      </c>
      <c r="I89">
        <f>Bawana_NG!S89</f>
        <v>26.792520037376743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72.48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5.26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1.9152747341358285</v>
      </c>
      <c r="AD89">
        <f t="shared" si="4"/>
        <v>215.72958141766287</v>
      </c>
      <c r="AE89">
        <f>'IDT-1'!E89</f>
        <v>0</v>
      </c>
      <c r="AF89" s="26"/>
      <c r="AG89">
        <f t="shared" si="5"/>
        <v>175.98958141766286</v>
      </c>
      <c r="AI89" s="75">
        <f>PXIL!K89</f>
        <v>0</v>
      </c>
      <c r="AJ89" s="75">
        <f>PXIL!Q89</f>
        <v>0</v>
      </c>
      <c r="AK89" s="75">
        <f>RTM_IEX!K89</f>
        <v>6.68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67.14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-39.74</v>
      </c>
    </row>
    <row r="90" spans="1:46">
      <c r="A90" t="s">
        <v>132</v>
      </c>
      <c r="E90">
        <f>GT_NG!S90</f>
        <v>1.9623361144219307</v>
      </c>
      <c r="F90">
        <f>GT_Spot!S90</f>
        <v>0</v>
      </c>
      <c r="G90">
        <f>PPCL_NG!S90</f>
        <v>36.36</v>
      </c>
      <c r="H90">
        <f>PPCL_Spot!S90</f>
        <v>0</v>
      </c>
      <c r="I90">
        <f>Bawana_NG!S90</f>
        <v>26.792520037376743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72.48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5.51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1.9258347341358286</v>
      </c>
      <c r="AD90">
        <f t="shared" si="4"/>
        <v>216.91902141766286</v>
      </c>
      <c r="AE90">
        <f>'IDT-1'!E90</f>
        <v>0</v>
      </c>
      <c r="AF90" s="26"/>
      <c r="AG90">
        <f t="shared" si="5"/>
        <v>177.17902141766285</v>
      </c>
      <c r="AI90" s="75">
        <f>PXIL!K90</f>
        <v>0</v>
      </c>
      <c r="AJ90" s="75">
        <f>PXIL!Q90</f>
        <v>0</v>
      </c>
      <c r="AK90" s="75">
        <f>RTM_IEX!K90</f>
        <v>7.11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67.66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-39.74</v>
      </c>
    </row>
    <row r="91" spans="1:46">
      <c r="A91" t="s">
        <v>133</v>
      </c>
      <c r="E91">
        <f>GT_NG!S91</f>
        <v>1.9623361144219307</v>
      </c>
      <c r="F91">
        <f>GT_Spot!S91</f>
        <v>0</v>
      </c>
      <c r="G91">
        <f>PPCL_NG!S91</f>
        <v>36.36</v>
      </c>
      <c r="H91">
        <f>PPCL_Spot!S91</f>
        <v>0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1.5217165578069132</v>
      </c>
      <c r="AD91">
        <f t="shared" si="4"/>
        <v>171.400619556615</v>
      </c>
      <c r="AE91">
        <f>'IDT-1'!E91</f>
        <v>0</v>
      </c>
      <c r="AF91" s="26"/>
      <c r="AG91">
        <f t="shared" si="5"/>
        <v>131.66061955661499</v>
      </c>
      <c r="AI91" s="75">
        <f>PXIL!K91</f>
        <v>0</v>
      </c>
      <c r="AJ91" s="75">
        <f>PXIL!Q91</f>
        <v>0</v>
      </c>
      <c r="AK91" s="75">
        <f>RTM_IEX!K91</f>
        <v>3.89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29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-39.74</v>
      </c>
    </row>
    <row r="92" spans="1:46">
      <c r="A92" t="s">
        <v>134</v>
      </c>
      <c r="E92">
        <f>GT_NG!S92</f>
        <v>1.9623361144219307</v>
      </c>
      <c r="F92">
        <f>GT_Spot!S92</f>
        <v>0</v>
      </c>
      <c r="G92">
        <f>PPCL_NG!S92</f>
        <v>36.36</v>
      </c>
      <c r="H92">
        <f>PPCL_Spot!S92</f>
        <v>0</v>
      </c>
      <c r="I92">
        <f>Bawana_NG!S92</f>
        <v>27.242637843921504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3.29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1.8757637708334225</v>
      </c>
      <c r="AD92">
        <f t="shared" si="4"/>
        <v>211.27921018751002</v>
      </c>
      <c r="AE92">
        <f>'IDT-1'!E92</f>
        <v>0</v>
      </c>
      <c r="AF92" s="26"/>
      <c r="AG92">
        <f t="shared" si="5"/>
        <v>171.53921018751001</v>
      </c>
      <c r="AI92" s="75">
        <f>PXIL!K92</f>
        <v>0</v>
      </c>
      <c r="AJ92" s="75">
        <f>PXIL!Q92</f>
        <v>0</v>
      </c>
      <c r="AK92" s="75">
        <f>RTM_IEX!K92</f>
        <v>7.56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62.27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-39.74</v>
      </c>
    </row>
    <row r="93" spans="1:46">
      <c r="A93" t="s">
        <v>135</v>
      </c>
      <c r="E93">
        <f>GT_NG!S93</f>
        <v>1.9623361144219307</v>
      </c>
      <c r="F93">
        <f>GT_Spot!S93</f>
        <v>0</v>
      </c>
      <c r="G93">
        <f>PPCL_NG!S93</f>
        <v>36.36</v>
      </c>
      <c r="H93">
        <f>PPCL_Spot!S93</f>
        <v>0</v>
      </c>
      <c r="I93">
        <f>Bawana_NG!S93</f>
        <v>27.242637843921504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73.61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3.32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1.8759397708334222</v>
      </c>
      <c r="AD93">
        <f t="shared" si="4"/>
        <v>211.29903418751002</v>
      </c>
      <c r="AE93">
        <f>'IDT-1'!E93</f>
        <v>0</v>
      </c>
      <c r="AF93" s="26"/>
      <c r="AG93">
        <f t="shared" si="5"/>
        <v>171.55903418751001</v>
      </c>
      <c r="AI93" s="75">
        <f>PXIL!K93</f>
        <v>0</v>
      </c>
      <c r="AJ93" s="75">
        <f>PXIL!Q93</f>
        <v>0</v>
      </c>
      <c r="AK93" s="75">
        <f>RTM_IEX!K93</f>
        <v>7.15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62.56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-39.74</v>
      </c>
    </row>
    <row r="94" spans="1:46">
      <c r="A94" t="s">
        <v>136</v>
      </c>
      <c r="E94">
        <f>GT_NG!S94</f>
        <v>1.9623361144219307</v>
      </c>
      <c r="F94">
        <f>GT_Spot!S94</f>
        <v>0</v>
      </c>
      <c r="G94">
        <f>PPCL_NG!S94</f>
        <v>36.36</v>
      </c>
      <c r="H94">
        <f>PPCL_Spot!S94</f>
        <v>0</v>
      </c>
      <c r="I94">
        <f>Bawana_NG!S94</f>
        <v>27.242637843921504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73.509999999999991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4.99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1.8788437708334222</v>
      </c>
      <c r="AD94">
        <f t="shared" si="4"/>
        <v>211.62613018751003</v>
      </c>
      <c r="AE94">
        <f>'IDT-1'!E94</f>
        <v>0</v>
      </c>
      <c r="AF94" s="26"/>
      <c r="AG94">
        <f t="shared" si="5"/>
        <v>171.88613018751002</v>
      </c>
      <c r="AI94" s="75">
        <f>PXIL!K94</f>
        <v>0</v>
      </c>
      <c r="AJ94" s="75">
        <f>PXIL!Q94</f>
        <v>0</v>
      </c>
      <c r="AK94" s="75">
        <f>RTM_IEX!K94</f>
        <v>8.01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60.46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-39.74</v>
      </c>
    </row>
    <row r="95" spans="1:46">
      <c r="A95" t="s">
        <v>137</v>
      </c>
      <c r="E95">
        <f>GT_NG!S95</f>
        <v>1.9623361144219307</v>
      </c>
      <c r="F95">
        <f>GT_Spot!S95</f>
        <v>0</v>
      </c>
      <c r="G95">
        <f>PPCL_NG!S95</f>
        <v>36.36</v>
      </c>
      <c r="H95">
        <f>PPCL_Spot!S95</f>
        <v>0</v>
      </c>
      <c r="I95">
        <f>Bawana_NG!S95</f>
        <v>27.242637843921504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73.509999999999991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1.4801157708334223</v>
      </c>
      <c r="AD95">
        <f t="shared" si="4"/>
        <v>166.71485818751</v>
      </c>
      <c r="AE95">
        <f>'IDT-1'!E95</f>
        <v>0</v>
      </c>
      <c r="AF95" s="26"/>
      <c r="AG95">
        <f t="shared" si="5"/>
        <v>126.97485818750999</v>
      </c>
      <c r="AI95" s="75">
        <f>PXIL!K95</f>
        <v>0</v>
      </c>
      <c r="AJ95" s="75">
        <f>PXIL!Q95</f>
        <v>0</v>
      </c>
      <c r="AK95" s="75">
        <f>RTM_IEX!K95</f>
        <v>8.82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19.329999999999998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-39.74</v>
      </c>
    </row>
    <row r="96" spans="1:46">
      <c r="A96" t="s">
        <v>138</v>
      </c>
      <c r="E96">
        <f>GT_NG!S96</f>
        <v>2.0129088277858176</v>
      </c>
      <c r="F96">
        <f>GT_Spot!S96</f>
        <v>0</v>
      </c>
      <c r="G96">
        <f>PPCL_NG!S96</f>
        <v>36.36</v>
      </c>
      <c r="H96">
        <f>PPCL_Spot!S96</f>
        <v>0</v>
      </c>
      <c r="I96">
        <f>Bawana_NG!S96</f>
        <v>27.242637843921504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73.509999999999991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1.9132568107110244</v>
      </c>
      <c r="AD96">
        <f t="shared" si="4"/>
        <v>215.50228986099626</v>
      </c>
      <c r="AE96">
        <f>'IDT-1'!E96</f>
        <v>0</v>
      </c>
      <c r="AF96" s="26"/>
      <c r="AG96">
        <f t="shared" si="5"/>
        <v>175.76228986099625</v>
      </c>
      <c r="AI96" s="75">
        <f>PXIL!K96</f>
        <v>0</v>
      </c>
      <c r="AJ96" s="75">
        <f>PXIL!Q96</f>
        <v>0</v>
      </c>
      <c r="AK96" s="75">
        <f>RTM_IEX!K96</f>
        <v>9.67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67.650000000000006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-39.74</v>
      </c>
    </row>
    <row r="97" spans="1:47">
      <c r="A97" t="s">
        <v>139</v>
      </c>
      <c r="E97">
        <f>GT_NG!S97</f>
        <v>2.0129088277858176</v>
      </c>
      <c r="F97">
        <f>GT_Spot!S97</f>
        <v>0</v>
      </c>
      <c r="G97">
        <f>PPCL_NG!S97</f>
        <v>36.36</v>
      </c>
      <c r="H97">
        <f>PPCL_Spot!S97</f>
        <v>0</v>
      </c>
      <c r="I97">
        <f>Bawana_NG!S97</f>
        <v>27.242637843921504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73.509999999999991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1.8190088107110243</v>
      </c>
      <c r="AD97">
        <f t="shared" si="4"/>
        <v>204.88653786099627</v>
      </c>
      <c r="AE97">
        <f>'IDT-1'!E97</f>
        <v>0</v>
      </c>
      <c r="AF97" s="26"/>
      <c r="AG97">
        <f t="shared" si="5"/>
        <v>165.14653786099626</v>
      </c>
      <c r="AI97" s="75">
        <f>PXIL!K97</f>
        <v>0</v>
      </c>
      <c r="AJ97" s="75">
        <f>PXIL!Q97</f>
        <v>0</v>
      </c>
      <c r="AK97" s="75">
        <f>RTM_IEX!K97</f>
        <v>18.29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48.32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-39.74</v>
      </c>
    </row>
    <row r="98" spans="1:47">
      <c r="A98" t="s">
        <v>140</v>
      </c>
      <c r="E98">
        <f>GT_NG!S98</f>
        <v>2.0129088277858176</v>
      </c>
      <c r="F98">
        <f>GT_Spot!S98</f>
        <v>0</v>
      </c>
      <c r="G98">
        <f>PPCL_NG!S98</f>
        <v>36.36</v>
      </c>
      <c r="H98">
        <f>PPCL_Spot!S98</f>
        <v>0</v>
      </c>
      <c r="I98">
        <f>Bawana_NG!S98</f>
        <v>27.242637843921507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73.509999999999991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1.7454408107110244</v>
      </c>
      <c r="AD98">
        <f t="shared" si="4"/>
        <v>196.60010586099628</v>
      </c>
      <c r="AE98">
        <f>'IDT-1'!E98</f>
        <v>0</v>
      </c>
      <c r="AF98" s="26"/>
      <c r="AG98">
        <f t="shared" si="5"/>
        <v>156.86010586099627</v>
      </c>
      <c r="AI98" s="75">
        <f>PXIL!K98</f>
        <v>0</v>
      </c>
      <c r="AJ98" s="75">
        <f>PXIL!Q98</f>
        <v>0</v>
      </c>
      <c r="AK98" s="75">
        <f>RTM_IEX!K98</f>
        <v>9.93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48.32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-39.74</v>
      </c>
    </row>
    <row r="99" spans="1:47">
      <c r="A99" t="s">
        <v>141</v>
      </c>
      <c r="E99">
        <f t="shared" ref="E99:AT99" si="6">SUM(E3:E98)/4000</f>
        <v>5.4259671666256878E-2</v>
      </c>
      <c r="F99">
        <f t="shared" si="6"/>
        <v>0</v>
      </c>
      <c r="G99">
        <f t="shared" si="6"/>
        <v>0.87264000000000064</v>
      </c>
      <c r="H99">
        <f t="shared" si="6"/>
        <v>9.6581793909973471E-2</v>
      </c>
      <c r="I99">
        <f t="shared" si="6"/>
        <v>0.68358876911247823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1.743809999999999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1.7195000000000002E-2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4.714496810077317E-2</v>
      </c>
      <c r="AD99">
        <f t="shared" si="6"/>
        <v>5.2072827665879364</v>
      </c>
      <c r="AE99">
        <f t="shared" si="6"/>
        <v>0</v>
      </c>
      <c r="AG99">
        <f t="shared" si="6"/>
        <v>5.1563227665879383</v>
      </c>
      <c r="AI99">
        <f t="shared" si="6"/>
        <v>0</v>
      </c>
      <c r="AJ99">
        <f t="shared" si="6"/>
        <v>0</v>
      </c>
      <c r="AK99">
        <f t="shared" si="6"/>
        <v>0.35479999999999989</v>
      </c>
      <c r="AL99">
        <f t="shared" si="6"/>
        <v>-5.1249999999999997E-2</v>
      </c>
      <c r="AM99">
        <f t="shared" si="6"/>
        <v>0</v>
      </c>
      <c r="AN99">
        <f t="shared" si="6"/>
        <v>0</v>
      </c>
      <c r="AO99">
        <f t="shared" si="6"/>
        <v>1.2855525000000003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-5.0960000000000026E-2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-0.27596000000000004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44760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5" t="s">
        <v>334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314</v>
      </c>
      <c r="U2" s="223"/>
      <c r="V2" s="107" t="s">
        <v>303</v>
      </c>
      <c r="W2" s="107" t="s">
        <v>303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1.67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0.28300800000000004</v>
      </c>
      <c r="AD3">
        <f>SUM(B3:AB3,AI3:AR3)-AC3</f>
        <v>31.876991999999998</v>
      </c>
      <c r="AE3">
        <f>'IDT-1'!D3</f>
        <v>0</v>
      </c>
      <c r="AF3" s="26"/>
      <c r="AG3">
        <f>SUM(AD3:AF3)</f>
        <v>31.876991999999998</v>
      </c>
      <c r="AI3" s="75">
        <f>PXIL!L3</f>
        <v>0</v>
      </c>
      <c r="AJ3" s="75">
        <f>PXIL!R3</f>
        <v>0</v>
      </c>
      <c r="AK3" s="75">
        <f>RTM_IEX!L3</f>
        <v>17.399999999999999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1.67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0.28300800000000004</v>
      </c>
      <c r="AD4">
        <f t="shared" ref="AD4:AD67" si="1">SUM(B4:AB4,AI4:AR4)-AC4</f>
        <v>31.876991999999998</v>
      </c>
      <c r="AE4">
        <f>'IDT-1'!D4</f>
        <v>0</v>
      </c>
      <c r="AF4" s="26"/>
      <c r="AG4">
        <f t="shared" ref="AG4:AG67" si="2">SUM(AD4:AF4)</f>
        <v>31.876991999999998</v>
      </c>
      <c r="AI4" s="75">
        <f>PXIL!L4</f>
        <v>0</v>
      </c>
      <c r="AJ4" s="75">
        <f>PXIL!R4</f>
        <v>0</v>
      </c>
      <c r="AK4" s="75">
        <f>RTM_IEX!L4</f>
        <v>17.399999999999999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1.67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0.27447200000000005</v>
      </c>
      <c r="AD5">
        <f t="shared" si="1"/>
        <v>30.915527999999998</v>
      </c>
      <c r="AE5">
        <f>'IDT-1'!D5</f>
        <v>0</v>
      </c>
      <c r="AF5" s="26"/>
      <c r="AG5">
        <f t="shared" si="2"/>
        <v>30.915527999999998</v>
      </c>
      <c r="AI5" s="75">
        <f>PXIL!L5</f>
        <v>0</v>
      </c>
      <c r="AJ5" s="75">
        <f>PXIL!R5</f>
        <v>0</v>
      </c>
      <c r="AK5" s="75">
        <f>RTM_IEX!L5</f>
        <v>16.43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1.67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0.27447200000000005</v>
      </c>
      <c r="AD6">
        <f t="shared" si="1"/>
        <v>30.915527999999998</v>
      </c>
      <c r="AE6">
        <f>'IDT-1'!D6</f>
        <v>0</v>
      </c>
      <c r="AF6" s="26"/>
      <c r="AG6">
        <f t="shared" si="2"/>
        <v>30.915527999999998</v>
      </c>
      <c r="AI6" s="75">
        <f>PXIL!L6</f>
        <v>0</v>
      </c>
      <c r="AJ6" s="75">
        <f>PXIL!R6</f>
        <v>0</v>
      </c>
      <c r="AK6" s="75">
        <f>RTM_IEX!L6</f>
        <v>16.43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1.67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0.30852800000000002</v>
      </c>
      <c r="AD7">
        <f t="shared" si="1"/>
        <v>34.751472</v>
      </c>
      <c r="AE7">
        <f>'IDT-1'!D7</f>
        <v>0</v>
      </c>
      <c r="AF7" s="26"/>
      <c r="AG7">
        <f t="shared" si="2"/>
        <v>34.751472</v>
      </c>
      <c r="AI7" s="75">
        <f>PXIL!L7</f>
        <v>0</v>
      </c>
      <c r="AJ7" s="75">
        <f>PXIL!R7</f>
        <v>0</v>
      </c>
      <c r="AK7" s="75">
        <f>RTM_IEX!L7</f>
        <v>20.3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1.67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0.24895200000000001</v>
      </c>
      <c r="AD8">
        <f t="shared" si="1"/>
        <v>28.041048</v>
      </c>
      <c r="AE8">
        <f>'IDT-1'!D8</f>
        <v>0</v>
      </c>
      <c r="AF8" s="26"/>
      <c r="AG8">
        <f t="shared" si="2"/>
        <v>28.041048</v>
      </c>
      <c r="AI8" s="75">
        <f>PXIL!L8</f>
        <v>0</v>
      </c>
      <c r="AJ8" s="75">
        <f>PXIL!R8</f>
        <v>0</v>
      </c>
      <c r="AK8" s="75">
        <f>RTM_IEX!L8</f>
        <v>13.53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1.67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0.25748800000000005</v>
      </c>
      <c r="AD9">
        <f t="shared" si="1"/>
        <v>29.002511999999999</v>
      </c>
      <c r="AE9">
        <f>'IDT-1'!D9</f>
        <v>0</v>
      </c>
      <c r="AF9" s="26"/>
      <c r="AG9">
        <f t="shared" si="2"/>
        <v>29.002511999999999</v>
      </c>
      <c r="AI9" s="75">
        <f>PXIL!L9</f>
        <v>0</v>
      </c>
      <c r="AJ9" s="75">
        <f>PXIL!R9</f>
        <v>0</v>
      </c>
      <c r="AK9" s="75">
        <f>RTM_IEX!L9</f>
        <v>14.5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1.67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0.25748800000000005</v>
      </c>
      <c r="AD10">
        <f t="shared" si="1"/>
        <v>29.002511999999999</v>
      </c>
      <c r="AE10">
        <f>'IDT-1'!D10</f>
        <v>0</v>
      </c>
      <c r="AF10" s="26"/>
      <c r="AG10">
        <f t="shared" si="2"/>
        <v>29.002511999999999</v>
      </c>
      <c r="AI10" s="75">
        <f>PXIL!L10</f>
        <v>0</v>
      </c>
      <c r="AJ10" s="75">
        <f>PXIL!R10</f>
        <v>0</v>
      </c>
      <c r="AK10" s="75">
        <f>RTM_IEX!L10</f>
        <v>14.5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1.67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0.25748800000000005</v>
      </c>
      <c r="AD11">
        <f t="shared" si="1"/>
        <v>29.002511999999999</v>
      </c>
      <c r="AE11">
        <f>'IDT-1'!D11</f>
        <v>0</v>
      </c>
      <c r="AF11" s="26"/>
      <c r="AG11">
        <f t="shared" si="2"/>
        <v>29.002511999999999</v>
      </c>
      <c r="AI11" s="75">
        <f>PXIL!L11</f>
        <v>0</v>
      </c>
      <c r="AJ11" s="75">
        <f>PXIL!R11</f>
        <v>0</v>
      </c>
      <c r="AK11" s="75">
        <f>RTM_IEX!L11</f>
        <v>14.5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1.67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0.25748800000000005</v>
      </c>
      <c r="AD12">
        <f t="shared" si="1"/>
        <v>29.002511999999999</v>
      </c>
      <c r="AE12">
        <f>'IDT-1'!D12</f>
        <v>0</v>
      </c>
      <c r="AF12" s="26"/>
      <c r="AG12">
        <f t="shared" si="2"/>
        <v>29.002511999999999</v>
      </c>
      <c r="AI12" s="75">
        <f>PXIL!L12</f>
        <v>0</v>
      </c>
      <c r="AJ12" s="75">
        <f>PXIL!R12</f>
        <v>0</v>
      </c>
      <c r="AK12" s="75">
        <f>RTM_IEX!L12</f>
        <v>14.5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1.67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0.29400799999999999</v>
      </c>
      <c r="AD13">
        <f t="shared" si="1"/>
        <v>33.115991999999999</v>
      </c>
      <c r="AE13">
        <f>'IDT-1'!D13</f>
        <v>0</v>
      </c>
      <c r="AF13" s="26"/>
      <c r="AG13">
        <f t="shared" si="2"/>
        <v>33.115991999999999</v>
      </c>
      <c r="AI13" s="75">
        <f>PXIL!L13</f>
        <v>0</v>
      </c>
      <c r="AJ13" s="75">
        <f>PXIL!R13</f>
        <v>0</v>
      </c>
      <c r="AK13" s="75">
        <f>RTM_IEX!L13</f>
        <v>18.649999999999999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1.67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0.23196800000000001</v>
      </c>
      <c r="AD14">
        <f t="shared" si="1"/>
        <v>26.128032000000001</v>
      </c>
      <c r="AE14">
        <f>'IDT-1'!D14</f>
        <v>0</v>
      </c>
      <c r="AF14" s="26"/>
      <c r="AG14">
        <f t="shared" si="2"/>
        <v>26.128032000000001</v>
      </c>
      <c r="AI14" s="75">
        <f>PXIL!L14</f>
        <v>0</v>
      </c>
      <c r="AJ14" s="75">
        <f>PXIL!R14</f>
        <v>0</v>
      </c>
      <c r="AK14" s="75">
        <f>RTM_IEX!L14</f>
        <v>11.6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0.23425600000000002</v>
      </c>
      <c r="AD15">
        <f t="shared" si="1"/>
        <v>26.385743999999999</v>
      </c>
      <c r="AE15">
        <f>'IDT-1'!D15</f>
        <v>0</v>
      </c>
      <c r="AF15" s="26"/>
      <c r="AG15">
        <f t="shared" si="2"/>
        <v>26.385743999999999</v>
      </c>
      <c r="AI15" s="75">
        <f>PXIL!L15</f>
        <v>0</v>
      </c>
      <c r="AJ15" s="75">
        <f>PXIL!R15</f>
        <v>0</v>
      </c>
      <c r="AK15" s="75">
        <f>RTM_IEX!L15</f>
        <v>13.53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0.23425600000000002</v>
      </c>
      <c r="AD16">
        <f t="shared" si="1"/>
        <v>26.385743999999999</v>
      </c>
      <c r="AE16">
        <f>'IDT-1'!D16</f>
        <v>0</v>
      </c>
      <c r="AF16" s="26"/>
      <c r="AG16">
        <f t="shared" si="2"/>
        <v>26.385743999999999</v>
      </c>
      <c r="AI16" s="75">
        <f>PXIL!L16</f>
        <v>0</v>
      </c>
      <c r="AJ16" s="75">
        <f>PXIL!R16</f>
        <v>0</v>
      </c>
      <c r="AK16" s="75">
        <f>RTM_IEX!L16</f>
        <v>13.53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1.67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0.24041600000000002</v>
      </c>
      <c r="AD17">
        <f t="shared" si="1"/>
        <v>27.079584000000001</v>
      </c>
      <c r="AE17">
        <f>'IDT-1'!D17</f>
        <v>0</v>
      </c>
      <c r="AF17" s="26"/>
      <c r="AG17">
        <f t="shared" si="2"/>
        <v>27.079584000000001</v>
      </c>
      <c r="AI17" s="75">
        <f>PXIL!L17</f>
        <v>0</v>
      </c>
      <c r="AJ17" s="75">
        <f>PXIL!R17</f>
        <v>0</v>
      </c>
      <c r="AK17" s="75">
        <f>RTM_IEX!L17</f>
        <v>12.56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1.67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0.24041600000000002</v>
      </c>
      <c r="AD18">
        <f t="shared" si="1"/>
        <v>27.079584000000001</v>
      </c>
      <c r="AE18">
        <f>'IDT-1'!D18</f>
        <v>0</v>
      </c>
      <c r="AF18" s="26"/>
      <c r="AG18">
        <f t="shared" si="2"/>
        <v>27.079584000000001</v>
      </c>
      <c r="AI18" s="75">
        <f>PXIL!L18</f>
        <v>0</v>
      </c>
      <c r="AJ18" s="75">
        <f>PXIL!R18</f>
        <v>0</v>
      </c>
      <c r="AK18" s="75">
        <f>RTM_IEX!L18</f>
        <v>12.56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1.9405707561047365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0.29383702265372169</v>
      </c>
      <c r="AD19">
        <f t="shared" si="1"/>
        <v>33.096733733451018</v>
      </c>
      <c r="AE19">
        <f>'IDT-1'!D19</f>
        <v>0</v>
      </c>
      <c r="AF19" s="26"/>
      <c r="AG19">
        <f t="shared" si="2"/>
        <v>33.096733733451018</v>
      </c>
      <c r="AI19" s="75">
        <f>PXIL!L19</f>
        <v>0</v>
      </c>
      <c r="AJ19" s="75">
        <f>PXIL!R19</f>
        <v>0</v>
      </c>
      <c r="AK19" s="75">
        <f>RTM_IEX!L19</f>
        <v>18.36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1.9405707561047365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0.21305302265372172</v>
      </c>
      <c r="AD20">
        <f t="shared" si="1"/>
        <v>23.997517733451016</v>
      </c>
      <c r="AE20">
        <f>'IDT-1'!D20</f>
        <v>0</v>
      </c>
      <c r="AF20" s="26"/>
      <c r="AG20">
        <f t="shared" si="2"/>
        <v>23.997517733451016</v>
      </c>
      <c r="AI20" s="75">
        <f>PXIL!L20</f>
        <v>0</v>
      </c>
      <c r="AJ20" s="75">
        <f>PXIL!R20</f>
        <v>0</v>
      </c>
      <c r="AK20" s="75">
        <f>RTM_IEX!L20</f>
        <v>9.18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1.9405707561047365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0.23434902265372171</v>
      </c>
      <c r="AD21">
        <f t="shared" si="1"/>
        <v>26.396221733451018</v>
      </c>
      <c r="AE21">
        <f>'IDT-1'!D21</f>
        <v>0</v>
      </c>
      <c r="AF21" s="26"/>
      <c r="AG21">
        <f t="shared" si="2"/>
        <v>26.396221733451018</v>
      </c>
      <c r="AI21" s="75">
        <f>PXIL!L21</f>
        <v>0</v>
      </c>
      <c r="AJ21" s="75">
        <f>PXIL!R21</f>
        <v>0</v>
      </c>
      <c r="AK21" s="75">
        <f>RTM_IEX!L21</f>
        <v>11.6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1.9405707561047365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0.23434902265372171</v>
      </c>
      <c r="AD22">
        <f t="shared" si="1"/>
        <v>26.396221733451018</v>
      </c>
      <c r="AE22">
        <f>'IDT-1'!D22</f>
        <v>0</v>
      </c>
      <c r="AF22" s="26"/>
      <c r="AG22">
        <f t="shared" si="2"/>
        <v>26.396221733451018</v>
      </c>
      <c r="AI22" s="75">
        <f>PXIL!L22</f>
        <v>0</v>
      </c>
      <c r="AJ22" s="75">
        <f>PXIL!R22</f>
        <v>0</v>
      </c>
      <c r="AK22" s="75">
        <f>RTM_IEX!L22</f>
        <v>11.6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1.9405707561047365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0.23434902265372171</v>
      </c>
      <c r="AD23">
        <f t="shared" si="1"/>
        <v>26.396221733451018</v>
      </c>
      <c r="AE23">
        <f>'IDT-1'!D23</f>
        <v>0</v>
      </c>
      <c r="AF23" s="26"/>
      <c r="AG23">
        <f t="shared" si="2"/>
        <v>26.396221733451018</v>
      </c>
      <c r="AI23" s="75">
        <f>PXIL!L23</f>
        <v>0</v>
      </c>
      <c r="AJ23" s="75">
        <f>PXIL!R23</f>
        <v>0</v>
      </c>
      <c r="AK23" s="75">
        <f>RTM_IEX!L23</f>
        <v>11.6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1.9405707561047365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0.23434902265372171</v>
      </c>
      <c r="AD24">
        <f t="shared" si="1"/>
        <v>26.396221733451018</v>
      </c>
      <c r="AE24">
        <f>'IDT-1'!D24</f>
        <v>0</v>
      </c>
      <c r="AF24" s="26"/>
      <c r="AG24">
        <f t="shared" si="2"/>
        <v>26.396221733451018</v>
      </c>
      <c r="AI24" s="75">
        <f>PXIL!L24</f>
        <v>0</v>
      </c>
      <c r="AJ24" s="75">
        <f>PXIL!R24</f>
        <v>0</v>
      </c>
      <c r="AK24" s="75">
        <f>RTM_IEX!L24</f>
        <v>11.6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1.9405707561047365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0.29383702265372169</v>
      </c>
      <c r="AD25">
        <f t="shared" si="1"/>
        <v>33.096733733451018</v>
      </c>
      <c r="AE25">
        <f>'IDT-1'!D25</f>
        <v>0</v>
      </c>
      <c r="AF25" s="26"/>
      <c r="AG25">
        <f t="shared" si="2"/>
        <v>33.096733733451018</v>
      </c>
      <c r="AI25" s="75">
        <f>PXIL!L25</f>
        <v>0</v>
      </c>
      <c r="AJ25" s="75">
        <f>PXIL!R25</f>
        <v>0</v>
      </c>
      <c r="AK25" s="75">
        <f>RTM_IEX!L25</f>
        <v>18.36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1.9405707561047365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0.21736502265372171</v>
      </c>
      <c r="AD26">
        <f t="shared" si="1"/>
        <v>24.483205733451015</v>
      </c>
      <c r="AE26">
        <f>'IDT-1'!D26</f>
        <v>0</v>
      </c>
      <c r="AF26" s="26"/>
      <c r="AG26">
        <f t="shared" si="2"/>
        <v>24.483205733451015</v>
      </c>
      <c r="AI26" s="75">
        <f>PXIL!L26</f>
        <v>0</v>
      </c>
      <c r="AJ26" s="75">
        <f>PXIL!R26</f>
        <v>0</v>
      </c>
      <c r="AK26" s="75">
        <f>RTM_IEX!L26</f>
        <v>9.67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1.9405707561047365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0.2513330226537217</v>
      </c>
      <c r="AD27">
        <f t="shared" si="1"/>
        <v>28.309237733451017</v>
      </c>
      <c r="AE27">
        <f>'IDT-1'!D27</f>
        <v>0</v>
      </c>
      <c r="AF27" s="26"/>
      <c r="AG27">
        <f t="shared" si="2"/>
        <v>28.309237733451017</v>
      </c>
      <c r="AI27" s="75">
        <f>PXIL!L27</f>
        <v>0</v>
      </c>
      <c r="AJ27" s="75">
        <f>PXIL!R27</f>
        <v>0</v>
      </c>
      <c r="AK27" s="75">
        <f>RTM_IEX!L27</f>
        <v>13.53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1.9405707561047365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0.2513330226537217</v>
      </c>
      <c r="AD28">
        <f t="shared" si="1"/>
        <v>28.309237733451017</v>
      </c>
      <c r="AE28">
        <f>'IDT-1'!D28</f>
        <v>0</v>
      </c>
      <c r="AF28" s="26"/>
      <c r="AG28">
        <f t="shared" si="2"/>
        <v>28.309237733451017</v>
      </c>
      <c r="AI28" s="75">
        <f>PXIL!L28</f>
        <v>0</v>
      </c>
      <c r="AJ28" s="75">
        <f>PXIL!R28</f>
        <v>0</v>
      </c>
      <c r="AK28" s="75">
        <f>RTM_IEX!L28</f>
        <v>13.53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1.9405707561047365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0.2513330226537217</v>
      </c>
      <c r="AD29">
        <f t="shared" si="1"/>
        <v>28.309237733451017</v>
      </c>
      <c r="AE29">
        <f>'IDT-1'!D29</f>
        <v>0</v>
      </c>
      <c r="AF29" s="26"/>
      <c r="AG29">
        <f t="shared" si="2"/>
        <v>28.309237733451017</v>
      </c>
      <c r="AI29" s="75">
        <f>PXIL!L29</f>
        <v>0</v>
      </c>
      <c r="AJ29" s="75">
        <f>PXIL!R29</f>
        <v>0</v>
      </c>
      <c r="AK29" s="75">
        <f>RTM_IEX!L29</f>
        <v>13.53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0.23425600000000002</v>
      </c>
      <c r="AD30">
        <f t="shared" si="1"/>
        <v>26.385743999999999</v>
      </c>
      <c r="AE30">
        <f>'IDT-1'!D30</f>
        <v>0</v>
      </c>
      <c r="AF30" s="26"/>
      <c r="AG30">
        <f t="shared" si="2"/>
        <v>26.385743999999999</v>
      </c>
      <c r="AI30" s="75">
        <f>PXIL!L30</f>
        <v>0</v>
      </c>
      <c r="AJ30" s="75">
        <f>PXIL!R30</f>
        <v>0</v>
      </c>
      <c r="AK30" s="75">
        <f>RTM_IEX!L30</f>
        <v>13.53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0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0.31081600000000004</v>
      </c>
      <c r="AD31">
        <f t="shared" si="1"/>
        <v>35.009183999999998</v>
      </c>
      <c r="AE31">
        <f>'IDT-1'!D31</f>
        <v>0</v>
      </c>
      <c r="AF31" s="26"/>
      <c r="AG31">
        <f t="shared" si="2"/>
        <v>35.009183999999998</v>
      </c>
      <c r="AI31" s="75">
        <f>PXIL!L31</f>
        <v>0</v>
      </c>
      <c r="AJ31" s="75">
        <f>PXIL!R31</f>
        <v>0</v>
      </c>
      <c r="AK31" s="75">
        <f>RTM_IEX!L31</f>
        <v>22.23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0.22572000000000003</v>
      </c>
      <c r="AD32">
        <f t="shared" si="1"/>
        <v>25.42428</v>
      </c>
      <c r="AE32">
        <f>'IDT-1'!D32</f>
        <v>0</v>
      </c>
      <c r="AF32" s="26"/>
      <c r="AG32">
        <f t="shared" si="2"/>
        <v>25.42428</v>
      </c>
      <c r="AI32" s="75">
        <f>PXIL!L32</f>
        <v>0</v>
      </c>
      <c r="AJ32" s="75">
        <f>PXIL!R32</f>
        <v>0</v>
      </c>
      <c r="AK32" s="75">
        <f>RTM_IEX!L32</f>
        <v>12.56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1.9405707561047365</v>
      </c>
      <c r="I33">
        <f>Bawana_NG!R33</f>
        <v>5.8202657783712155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0.25987136150338841</v>
      </c>
      <c r="AD33">
        <f t="shared" si="1"/>
        <v>29.270965172972563</v>
      </c>
      <c r="AE33">
        <f>'IDT-1'!D33</f>
        <v>0</v>
      </c>
      <c r="AF33" s="26"/>
      <c r="AG33">
        <f t="shared" si="2"/>
        <v>29.270965172972563</v>
      </c>
      <c r="AI33" s="75">
        <f>PXIL!L33</f>
        <v>0</v>
      </c>
      <c r="AJ33" s="75">
        <f>PXIL!R33</f>
        <v>0</v>
      </c>
      <c r="AK33" s="75">
        <f>RTM_IEX!L33</f>
        <v>14.5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1.9405707561047365</v>
      </c>
      <c r="I34">
        <f>Bawana_NG!R34</f>
        <v>5.8202657783712155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0.25987136150338841</v>
      </c>
      <c r="AD34">
        <f t="shared" si="1"/>
        <v>29.270965172972563</v>
      </c>
      <c r="AE34">
        <f>'IDT-1'!D34</f>
        <v>0</v>
      </c>
      <c r="AF34" s="26"/>
      <c r="AG34">
        <f t="shared" si="2"/>
        <v>29.270965172972563</v>
      </c>
      <c r="AI34" s="75">
        <f>PXIL!L34</f>
        <v>0</v>
      </c>
      <c r="AJ34" s="75">
        <f>PXIL!R34</f>
        <v>0</v>
      </c>
      <c r="AK34" s="75">
        <f>RTM_IEX!L34</f>
        <v>14.5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1.67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0.27447436181692419</v>
      </c>
      <c r="AD35">
        <f t="shared" si="1"/>
        <v>30.915794026469907</v>
      </c>
      <c r="AE35">
        <f>'IDT-1'!D35</f>
        <v>0</v>
      </c>
      <c r="AF35" s="26"/>
      <c r="AG35">
        <f t="shared" si="2"/>
        <v>30.915794026469907</v>
      </c>
      <c r="AI35" s="75">
        <f>PXIL!L35</f>
        <v>0</v>
      </c>
      <c r="AJ35" s="75">
        <f>PXIL!R35</f>
        <v>0</v>
      </c>
      <c r="AK35" s="75">
        <f>RTM_IEX!L35</f>
        <v>16.43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1.67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0.28292236181692415</v>
      </c>
      <c r="AD36">
        <f t="shared" si="1"/>
        <v>31.867346026469907</v>
      </c>
      <c r="AE36">
        <f>'IDT-1'!D36</f>
        <v>0</v>
      </c>
      <c r="AF36" s="26"/>
      <c r="AG36">
        <f t="shared" si="2"/>
        <v>31.867346026469907</v>
      </c>
      <c r="AI36" s="75">
        <f>PXIL!L36</f>
        <v>0</v>
      </c>
      <c r="AJ36" s="75">
        <f>PXIL!R36</f>
        <v>0</v>
      </c>
      <c r="AK36" s="75">
        <f>RTM_IEX!L36</f>
        <v>17.39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1.67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0.3807783618169242</v>
      </c>
      <c r="AD37">
        <f t="shared" si="1"/>
        <v>42.889490026469915</v>
      </c>
      <c r="AE37">
        <f>'IDT-1'!D37</f>
        <v>0</v>
      </c>
      <c r="AF37" s="26"/>
      <c r="AG37">
        <f t="shared" si="2"/>
        <v>42.889490026469915</v>
      </c>
      <c r="AI37" s="75">
        <f>PXIL!L37</f>
        <v>0</v>
      </c>
      <c r="AJ37" s="75">
        <f>PXIL!R37</f>
        <v>0</v>
      </c>
      <c r="AK37" s="75">
        <f>RTM_IEX!L37</f>
        <v>28.51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1.67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0.28301036181692418</v>
      </c>
      <c r="AD38">
        <f t="shared" si="1"/>
        <v>31.877258026469907</v>
      </c>
      <c r="AE38">
        <f>'IDT-1'!D38</f>
        <v>0</v>
      </c>
      <c r="AF38" s="26"/>
      <c r="AG38">
        <f t="shared" si="2"/>
        <v>31.877258026469907</v>
      </c>
      <c r="AI38" s="75">
        <f>PXIL!L38</f>
        <v>0</v>
      </c>
      <c r="AJ38" s="75">
        <f>PXIL!R38</f>
        <v>0</v>
      </c>
      <c r="AK38" s="75">
        <f>RTM_IEX!L38</f>
        <v>17.399999999999999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1.67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0.32973836181692417</v>
      </c>
      <c r="AD39">
        <f t="shared" si="1"/>
        <v>37.140530026469911</v>
      </c>
      <c r="AE39">
        <f>'IDT-1'!D39</f>
        <v>0</v>
      </c>
      <c r="AF39" s="26"/>
      <c r="AG39">
        <f t="shared" si="2"/>
        <v>37.140530026469911</v>
      </c>
      <c r="AI39" s="75">
        <f>PXIL!L39</f>
        <v>0</v>
      </c>
      <c r="AJ39" s="75">
        <f>PXIL!R39</f>
        <v>0</v>
      </c>
      <c r="AK39" s="75">
        <f>RTM_IEX!L39</f>
        <v>22.71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1.67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0.32973600000000003</v>
      </c>
      <c r="AD40">
        <f t="shared" si="1"/>
        <v>37.140264000000002</v>
      </c>
      <c r="AE40">
        <f>'IDT-1'!D40</f>
        <v>0</v>
      </c>
      <c r="AF40" s="26"/>
      <c r="AG40">
        <f t="shared" si="2"/>
        <v>37.140264000000002</v>
      </c>
      <c r="AI40" s="75">
        <f>PXIL!L40</f>
        <v>0</v>
      </c>
      <c r="AJ40" s="75">
        <f>PXIL!R40</f>
        <v>0</v>
      </c>
      <c r="AK40" s="75">
        <f>RTM_IEX!L40</f>
        <v>22.71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1.67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0.33827200000000002</v>
      </c>
      <c r="AD41">
        <f t="shared" si="1"/>
        <v>38.101727999999994</v>
      </c>
      <c r="AE41">
        <f>'IDT-1'!D41</f>
        <v>0</v>
      </c>
      <c r="AF41" s="26"/>
      <c r="AG41">
        <f t="shared" si="2"/>
        <v>38.101727999999994</v>
      </c>
      <c r="AI41" s="75">
        <f>PXIL!L41</f>
        <v>0</v>
      </c>
      <c r="AJ41" s="75">
        <f>PXIL!R41</f>
        <v>0</v>
      </c>
      <c r="AK41" s="75">
        <f>RTM_IEX!L41</f>
        <v>23.68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1.67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0.33827200000000002</v>
      </c>
      <c r="AD42">
        <f t="shared" si="1"/>
        <v>38.101727999999994</v>
      </c>
      <c r="AE42">
        <f>'IDT-1'!D42</f>
        <v>0</v>
      </c>
      <c r="AF42" s="26"/>
      <c r="AG42">
        <f t="shared" si="2"/>
        <v>38.101727999999994</v>
      </c>
      <c r="AI42" s="75">
        <f>PXIL!L42</f>
        <v>0</v>
      </c>
      <c r="AJ42" s="75">
        <f>PXIL!R42</f>
        <v>0</v>
      </c>
      <c r="AK42" s="75">
        <f>RTM_IEX!L42</f>
        <v>23.68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1.33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0.41606400000000004</v>
      </c>
      <c r="AD43">
        <f t="shared" si="1"/>
        <v>46.863936000000002</v>
      </c>
      <c r="AE43">
        <f>'IDT-1'!D43</f>
        <v>0</v>
      </c>
      <c r="AF43" s="26"/>
      <c r="AG43">
        <f t="shared" si="2"/>
        <v>46.863936000000002</v>
      </c>
      <c r="AI43" s="75">
        <f>PXIL!L43</f>
        <v>0</v>
      </c>
      <c r="AJ43" s="75">
        <f>PXIL!R43</f>
        <v>0</v>
      </c>
      <c r="AK43" s="75">
        <f>RTM_IEX!L43</f>
        <v>32.86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1.33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0.33105600000000002</v>
      </c>
      <c r="AD44">
        <f t="shared" si="1"/>
        <v>37.288944000000001</v>
      </c>
      <c r="AE44">
        <f>'IDT-1'!D44</f>
        <v>0</v>
      </c>
      <c r="AF44" s="26"/>
      <c r="AG44">
        <f t="shared" si="2"/>
        <v>37.288944000000001</v>
      </c>
      <c r="AI44" s="75">
        <f>PXIL!L44</f>
        <v>0</v>
      </c>
      <c r="AJ44" s="75">
        <f>PXIL!R44</f>
        <v>0</v>
      </c>
      <c r="AK44" s="75">
        <f>RTM_IEX!L44</f>
        <v>23.2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1.33</v>
      </c>
      <c r="I45">
        <f>Bawana_NG!R45</f>
        <v>5.0547153674832961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0.34552949523385301</v>
      </c>
      <c r="AD45">
        <f t="shared" si="1"/>
        <v>38.919185872249436</v>
      </c>
      <c r="AE45">
        <f>'IDT-1'!D45</f>
        <v>0</v>
      </c>
      <c r="AF45" s="26"/>
      <c r="AG45">
        <f t="shared" si="2"/>
        <v>38.919185872249436</v>
      </c>
      <c r="AI45" s="75">
        <f>PXIL!L45</f>
        <v>0</v>
      </c>
      <c r="AJ45" s="75">
        <f>PXIL!R45</f>
        <v>0</v>
      </c>
      <c r="AK45" s="75">
        <f>RTM_IEX!L45</f>
        <v>25.61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1.33</v>
      </c>
      <c r="I46">
        <f>Bawana_NG!R46</f>
        <v>5.5628311804008908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0.35853691438752783</v>
      </c>
      <c r="AD46">
        <f t="shared" si="1"/>
        <v>40.384294266013356</v>
      </c>
      <c r="AE46">
        <f>'IDT-1'!D46</f>
        <v>0</v>
      </c>
      <c r="AF46" s="26"/>
      <c r="AG46">
        <f t="shared" si="2"/>
        <v>40.384294266013356</v>
      </c>
      <c r="AI46" s="75">
        <f>PXIL!L46</f>
        <v>0</v>
      </c>
      <c r="AJ46" s="75">
        <f>PXIL!R46</f>
        <v>0</v>
      </c>
      <c r="AK46" s="75">
        <f>RTM_IEX!L46</f>
        <v>26.58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1.33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0.36080000000000001</v>
      </c>
      <c r="AD47">
        <f t="shared" si="1"/>
        <v>40.639200000000002</v>
      </c>
      <c r="AE47">
        <f>'IDT-1'!D47</f>
        <v>0</v>
      </c>
      <c r="AF47" s="26"/>
      <c r="AG47">
        <f t="shared" si="2"/>
        <v>40.639200000000002</v>
      </c>
      <c r="AI47" s="75">
        <f>PXIL!L47</f>
        <v>0</v>
      </c>
      <c r="AJ47" s="75">
        <f>PXIL!R47</f>
        <v>0</v>
      </c>
      <c r="AK47" s="75">
        <f>RTM_IEX!L47</f>
        <v>26.58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1.33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0.36080000000000001</v>
      </c>
      <c r="AD48">
        <f t="shared" si="1"/>
        <v>40.639200000000002</v>
      </c>
      <c r="AE48">
        <f>'IDT-1'!D48</f>
        <v>0</v>
      </c>
      <c r="AF48" s="26"/>
      <c r="AG48">
        <f t="shared" si="2"/>
        <v>40.639200000000002</v>
      </c>
      <c r="AI48" s="75">
        <f>PXIL!L48</f>
        <v>0</v>
      </c>
      <c r="AJ48" s="75">
        <f>PXIL!R48</f>
        <v>0</v>
      </c>
      <c r="AK48" s="75">
        <f>RTM_IEX!L48</f>
        <v>26.58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1.33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0.39054400000000006</v>
      </c>
      <c r="AD49">
        <f t="shared" si="1"/>
        <v>43.989456000000004</v>
      </c>
      <c r="AE49">
        <f>'IDT-1'!D49</f>
        <v>0</v>
      </c>
      <c r="AF49" s="26"/>
      <c r="AG49">
        <f t="shared" si="2"/>
        <v>43.989456000000004</v>
      </c>
      <c r="AI49" s="75">
        <f>PXIL!L49</f>
        <v>0</v>
      </c>
      <c r="AJ49" s="75">
        <f>PXIL!R49</f>
        <v>0</v>
      </c>
      <c r="AK49" s="75">
        <f>RTM_IEX!L49</f>
        <v>29.96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1.33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0.32252000000000003</v>
      </c>
      <c r="AD50">
        <f t="shared" si="1"/>
        <v>36.327480000000001</v>
      </c>
      <c r="AE50">
        <f>'IDT-1'!D50</f>
        <v>0</v>
      </c>
      <c r="AF50" s="26"/>
      <c r="AG50">
        <f t="shared" si="2"/>
        <v>36.327480000000001</v>
      </c>
      <c r="AI50" s="75">
        <f>PXIL!L50</f>
        <v>0</v>
      </c>
      <c r="AJ50" s="75">
        <f>PXIL!R50</f>
        <v>0</v>
      </c>
      <c r="AK50" s="75">
        <f>RTM_IEX!L50</f>
        <v>22.23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0.67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0.32524799999999998</v>
      </c>
      <c r="AD51">
        <f t="shared" si="1"/>
        <v>36.634751999999999</v>
      </c>
      <c r="AE51">
        <f>'IDT-1'!D51</f>
        <v>0</v>
      </c>
      <c r="AF51" s="26"/>
      <c r="AG51">
        <f t="shared" si="2"/>
        <v>36.634751999999999</v>
      </c>
      <c r="AI51" s="75">
        <f>PXIL!L51</f>
        <v>0</v>
      </c>
      <c r="AJ51" s="75">
        <f>PXIL!R51</f>
        <v>0</v>
      </c>
      <c r="AK51" s="75">
        <f>RTM_IEX!L51</f>
        <v>23.2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0.67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0.33369599999999999</v>
      </c>
      <c r="AD52">
        <f t="shared" si="1"/>
        <v>37.586303999999998</v>
      </c>
      <c r="AE52">
        <f>'IDT-1'!D52</f>
        <v>0</v>
      </c>
      <c r="AF52" s="26"/>
      <c r="AG52">
        <f t="shared" si="2"/>
        <v>37.586303999999998</v>
      </c>
      <c r="AI52" s="75">
        <f>PXIL!L52</f>
        <v>0</v>
      </c>
      <c r="AJ52" s="75">
        <f>PXIL!R52</f>
        <v>0</v>
      </c>
      <c r="AK52" s="75">
        <f>RTM_IEX!L52</f>
        <v>24.16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0.67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0.34223199999999998</v>
      </c>
      <c r="AD53">
        <f t="shared" si="1"/>
        <v>38.547767999999998</v>
      </c>
      <c r="AE53">
        <f>'IDT-1'!D53</f>
        <v>0</v>
      </c>
      <c r="AF53" s="26"/>
      <c r="AG53">
        <f t="shared" si="2"/>
        <v>38.547767999999998</v>
      </c>
      <c r="AI53" s="75">
        <f>PXIL!L53</f>
        <v>0</v>
      </c>
      <c r="AJ53" s="75">
        <f>PXIL!R53</f>
        <v>0</v>
      </c>
      <c r="AK53" s="75">
        <f>RTM_IEX!L53</f>
        <v>25.13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0.67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0.33369599999999999</v>
      </c>
      <c r="AD54">
        <f t="shared" si="1"/>
        <v>37.586303999999998</v>
      </c>
      <c r="AE54">
        <f>'IDT-1'!D54</f>
        <v>0</v>
      </c>
      <c r="AF54" s="26"/>
      <c r="AG54">
        <f t="shared" si="2"/>
        <v>37.586303999999998</v>
      </c>
      <c r="AI54" s="75">
        <f>PXIL!L54</f>
        <v>0</v>
      </c>
      <c r="AJ54" s="75">
        <f>PXIL!R54</f>
        <v>0</v>
      </c>
      <c r="AK54" s="75">
        <f>RTM_IEX!L54</f>
        <v>24.16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0.67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0.40172000000000008</v>
      </c>
      <c r="AD55">
        <f t="shared" si="1"/>
        <v>45.248280000000001</v>
      </c>
      <c r="AE55">
        <f>'IDT-1'!D55</f>
        <v>0</v>
      </c>
      <c r="AF55" s="26"/>
      <c r="AG55">
        <f t="shared" si="2"/>
        <v>45.248280000000001</v>
      </c>
      <c r="AI55" s="75">
        <f>PXIL!L55</f>
        <v>0</v>
      </c>
      <c r="AJ55" s="75">
        <f>PXIL!R55</f>
        <v>0</v>
      </c>
      <c r="AK55" s="75">
        <f>RTM_IEX!L55</f>
        <v>31.89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0.67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0.31671199999999999</v>
      </c>
      <c r="AD56">
        <f t="shared" si="1"/>
        <v>35.673287999999999</v>
      </c>
      <c r="AE56">
        <f>'IDT-1'!D56</f>
        <v>0</v>
      </c>
      <c r="AF56" s="26"/>
      <c r="AG56">
        <f t="shared" si="2"/>
        <v>35.673287999999999</v>
      </c>
      <c r="AI56" s="75">
        <f>PXIL!L56</f>
        <v>0</v>
      </c>
      <c r="AJ56" s="75">
        <f>PXIL!R56</f>
        <v>0</v>
      </c>
      <c r="AK56" s="75">
        <f>RTM_IEX!L56</f>
        <v>22.23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0.67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0.34223199999999998</v>
      </c>
      <c r="AD57">
        <f t="shared" si="1"/>
        <v>38.547767999999998</v>
      </c>
      <c r="AE57">
        <f>'IDT-1'!D57</f>
        <v>0</v>
      </c>
      <c r="AF57" s="26"/>
      <c r="AG57">
        <f t="shared" si="2"/>
        <v>38.547767999999998</v>
      </c>
      <c r="AI57" s="75">
        <f>PXIL!L57</f>
        <v>0</v>
      </c>
      <c r="AJ57" s="75">
        <f>PXIL!R57</f>
        <v>0</v>
      </c>
      <c r="AK57" s="75">
        <f>RTM_IEX!L57</f>
        <v>25.13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0.33633600000000002</v>
      </c>
      <c r="AD58">
        <f t="shared" si="1"/>
        <v>37.883663999999996</v>
      </c>
      <c r="AE58">
        <f>'IDT-1'!D58</f>
        <v>0</v>
      </c>
      <c r="AF58" s="26"/>
      <c r="AG58">
        <f t="shared" si="2"/>
        <v>37.883663999999996</v>
      </c>
      <c r="AI58" s="75">
        <f>PXIL!L58</f>
        <v>0</v>
      </c>
      <c r="AJ58" s="75">
        <f>PXIL!R58</f>
        <v>0</v>
      </c>
      <c r="AK58" s="75">
        <f>RTM_IEX!L58</f>
        <v>25.13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0.33633600000000002</v>
      </c>
      <c r="AD59">
        <f t="shared" si="1"/>
        <v>37.883663999999996</v>
      </c>
      <c r="AE59">
        <f>'IDT-1'!D59</f>
        <v>0</v>
      </c>
      <c r="AF59" s="26"/>
      <c r="AG59">
        <f t="shared" si="2"/>
        <v>37.883663999999996</v>
      </c>
      <c r="AI59" s="75">
        <f>PXIL!L59</f>
        <v>0</v>
      </c>
      <c r="AJ59" s="75">
        <f>PXIL!R59</f>
        <v>0</v>
      </c>
      <c r="AK59" s="75">
        <f>RTM_IEX!L59</f>
        <v>25.13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0.33633600000000002</v>
      </c>
      <c r="AD60">
        <f t="shared" si="1"/>
        <v>37.883663999999996</v>
      </c>
      <c r="AE60">
        <f>'IDT-1'!D60</f>
        <v>0</v>
      </c>
      <c r="AF60" s="26"/>
      <c r="AG60">
        <f t="shared" si="2"/>
        <v>37.883663999999996</v>
      </c>
      <c r="AI60" s="75">
        <f>PXIL!L60</f>
        <v>0</v>
      </c>
      <c r="AJ60" s="75">
        <f>PXIL!R60</f>
        <v>0</v>
      </c>
      <c r="AK60" s="75">
        <f>RTM_IEX!L60</f>
        <v>25.13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0.41034400000000004</v>
      </c>
      <c r="AD61">
        <f t="shared" si="1"/>
        <v>46.219655999999993</v>
      </c>
      <c r="AE61">
        <f>'IDT-1'!D61</f>
        <v>0</v>
      </c>
      <c r="AF61" s="26"/>
      <c r="AG61">
        <f t="shared" si="2"/>
        <v>46.219655999999993</v>
      </c>
      <c r="AI61" s="75">
        <f>PXIL!L61</f>
        <v>0</v>
      </c>
      <c r="AJ61" s="75">
        <f>PXIL!R61</f>
        <v>0</v>
      </c>
      <c r="AK61" s="75">
        <f>RTM_IEX!L61</f>
        <v>33.54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0.34487200000000001</v>
      </c>
      <c r="AD62">
        <f t="shared" si="1"/>
        <v>38.845127999999995</v>
      </c>
      <c r="AE62">
        <f>'IDT-1'!D62</f>
        <v>0</v>
      </c>
      <c r="AF62" s="26"/>
      <c r="AG62">
        <f t="shared" si="2"/>
        <v>38.845127999999995</v>
      </c>
      <c r="AI62" s="75">
        <f>PXIL!L62</f>
        <v>0</v>
      </c>
      <c r="AJ62" s="75">
        <f>PXIL!R62</f>
        <v>0</v>
      </c>
      <c r="AK62" s="75">
        <f>RTM_IEX!L62</f>
        <v>26.1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0.35332000000000002</v>
      </c>
      <c r="AD63">
        <f t="shared" si="1"/>
        <v>39.796680000000002</v>
      </c>
      <c r="AE63">
        <f>'IDT-1'!D63</f>
        <v>0</v>
      </c>
      <c r="AF63" s="26"/>
      <c r="AG63">
        <f t="shared" si="2"/>
        <v>39.796680000000002</v>
      </c>
      <c r="AI63" s="75">
        <f>PXIL!L63</f>
        <v>0</v>
      </c>
      <c r="AJ63" s="75">
        <f>PXIL!R63</f>
        <v>0</v>
      </c>
      <c r="AK63" s="75">
        <f>RTM_IEX!L63</f>
        <v>27.06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0.36185600000000001</v>
      </c>
      <c r="AD64">
        <f t="shared" si="1"/>
        <v>40.758144000000001</v>
      </c>
      <c r="AE64">
        <f>'IDT-1'!D64</f>
        <v>0</v>
      </c>
      <c r="AF64" s="26"/>
      <c r="AG64">
        <f t="shared" si="2"/>
        <v>40.758144000000001</v>
      </c>
      <c r="AI64" s="75">
        <f>PXIL!L64</f>
        <v>0</v>
      </c>
      <c r="AJ64" s="75">
        <f>PXIL!R64</f>
        <v>0</v>
      </c>
      <c r="AK64" s="75">
        <f>RTM_IEX!L64</f>
        <v>28.03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0.36185600000000001</v>
      </c>
      <c r="AD65">
        <f t="shared" si="1"/>
        <v>40.758144000000001</v>
      </c>
      <c r="AE65">
        <f>'IDT-1'!D65</f>
        <v>0</v>
      </c>
      <c r="AF65" s="26"/>
      <c r="AG65">
        <f t="shared" si="2"/>
        <v>40.758144000000001</v>
      </c>
      <c r="AI65" s="75">
        <f>PXIL!L65</f>
        <v>0</v>
      </c>
      <c r="AJ65" s="75">
        <f>PXIL!R65</f>
        <v>0</v>
      </c>
      <c r="AK65" s="75">
        <f>RTM_IEX!L65</f>
        <v>28.03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0.35332000000000002</v>
      </c>
      <c r="AD66">
        <f t="shared" si="1"/>
        <v>39.796680000000002</v>
      </c>
      <c r="AE66">
        <f>'IDT-1'!D66</f>
        <v>0</v>
      </c>
      <c r="AF66" s="26"/>
      <c r="AG66">
        <f t="shared" si="2"/>
        <v>39.796680000000002</v>
      </c>
      <c r="AI66" s="75">
        <f>PXIL!L66</f>
        <v>0</v>
      </c>
      <c r="AJ66" s="75">
        <f>PXIL!R66</f>
        <v>0</v>
      </c>
      <c r="AK66" s="75">
        <f>RTM_IEX!L66</f>
        <v>27.06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0.41712000000000005</v>
      </c>
      <c r="AD67">
        <f t="shared" si="1"/>
        <v>46.982880000000009</v>
      </c>
      <c r="AE67">
        <f>'IDT-1'!D67</f>
        <v>0</v>
      </c>
      <c r="AF67" s="26"/>
      <c r="AG67">
        <f t="shared" si="2"/>
        <v>46.982880000000009</v>
      </c>
      <c r="AI67" s="75">
        <f>PXIL!L67</f>
        <v>0</v>
      </c>
      <c r="AJ67" s="75">
        <f>PXIL!R67</f>
        <v>0</v>
      </c>
      <c r="AK67" s="75">
        <f>RTM_IEX!L67</f>
        <v>34.31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0.33633600000000002</v>
      </c>
      <c r="AD68">
        <f t="shared" ref="AD68:AD98" si="4">SUM(B68:AB68,AI68:AR68)-AC68</f>
        <v>37.883663999999996</v>
      </c>
      <c r="AE68">
        <f>'IDT-1'!D68</f>
        <v>0</v>
      </c>
      <c r="AF68" s="26"/>
      <c r="AG68">
        <f t="shared" ref="AG68:AG98" si="5">SUM(AD68:AF68)</f>
        <v>37.883663999999996</v>
      </c>
      <c r="AI68" s="75">
        <f>PXIL!L68</f>
        <v>0</v>
      </c>
      <c r="AJ68" s="75">
        <f>PXIL!R68</f>
        <v>0</v>
      </c>
      <c r="AK68" s="75">
        <f>RTM_IEX!L68</f>
        <v>25.13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0.35332000000000002</v>
      </c>
      <c r="AD69">
        <f t="shared" si="4"/>
        <v>39.796680000000002</v>
      </c>
      <c r="AE69">
        <f>'IDT-1'!D69</f>
        <v>0</v>
      </c>
      <c r="AF69" s="26"/>
      <c r="AG69">
        <f t="shared" si="5"/>
        <v>39.796680000000002</v>
      </c>
      <c r="AI69" s="75">
        <f>PXIL!L69</f>
        <v>0</v>
      </c>
      <c r="AJ69" s="75">
        <f>PXIL!R69</f>
        <v>0</v>
      </c>
      <c r="AK69" s="75">
        <f>RTM_IEX!L69</f>
        <v>27.06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0.33633600000000002</v>
      </c>
      <c r="AD70">
        <f t="shared" si="4"/>
        <v>37.883663999999996</v>
      </c>
      <c r="AE70">
        <f>'IDT-1'!D70</f>
        <v>0</v>
      </c>
      <c r="AF70" s="26"/>
      <c r="AG70">
        <f t="shared" si="5"/>
        <v>37.883663999999996</v>
      </c>
      <c r="AI70" s="75">
        <f>PXIL!L70</f>
        <v>0</v>
      </c>
      <c r="AJ70" s="75">
        <f>PXIL!R70</f>
        <v>0</v>
      </c>
      <c r="AK70" s="75">
        <f>RTM_IEX!L70</f>
        <v>25.13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0.13112000000000001</v>
      </c>
      <c r="AD71">
        <f t="shared" si="4"/>
        <v>14.768880000000001</v>
      </c>
      <c r="AE71">
        <f>'IDT-1'!D71</f>
        <v>0</v>
      </c>
      <c r="AF71" s="26"/>
      <c r="AG71">
        <f t="shared" si="5"/>
        <v>14.768880000000001</v>
      </c>
      <c r="AI71" s="75">
        <f>PXIL!L71</f>
        <v>0</v>
      </c>
      <c r="AJ71" s="75">
        <f>PXIL!R71</f>
        <v>0</v>
      </c>
      <c r="AK71" s="75">
        <f>RTM_IEX!L71</f>
        <v>1.81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0.115192</v>
      </c>
      <c r="AD72">
        <f t="shared" si="4"/>
        <v>12.974807999999999</v>
      </c>
      <c r="AE72">
        <f>'IDT-1'!D72</f>
        <v>0</v>
      </c>
      <c r="AF72" s="26"/>
      <c r="AG72">
        <f t="shared" si="5"/>
        <v>12.974807999999999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0.36608000000000007</v>
      </c>
      <c r="AD73">
        <f t="shared" si="4"/>
        <v>41.233920000000005</v>
      </c>
      <c r="AE73">
        <f>'IDT-1'!D73</f>
        <v>0</v>
      </c>
      <c r="AF73" s="26"/>
      <c r="AG73">
        <f t="shared" si="5"/>
        <v>41.233920000000005</v>
      </c>
      <c r="AI73" s="75">
        <f>PXIL!L73</f>
        <v>0</v>
      </c>
      <c r="AJ73" s="75">
        <f>PXIL!R73</f>
        <v>0</v>
      </c>
      <c r="AK73" s="75">
        <f>RTM_IEX!L73</f>
        <v>28.51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0.115192</v>
      </c>
      <c r="AD74">
        <f t="shared" si="4"/>
        <v>12.974807999999999</v>
      </c>
      <c r="AE74">
        <f>'IDT-1'!D74</f>
        <v>0</v>
      </c>
      <c r="AF74" s="26"/>
      <c r="AG74">
        <f t="shared" si="5"/>
        <v>12.974807999999999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0.115192</v>
      </c>
      <c r="AD75">
        <f t="shared" si="4"/>
        <v>12.974807999999999</v>
      </c>
      <c r="AE75">
        <f>'IDT-1'!D75</f>
        <v>0</v>
      </c>
      <c r="AF75" s="26"/>
      <c r="AG75">
        <f t="shared" si="5"/>
        <v>12.974807999999999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5.6498084810684386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0.11369431463340227</v>
      </c>
      <c r="AD76">
        <f t="shared" si="4"/>
        <v>12.806114166435036</v>
      </c>
      <c r="AE76">
        <f>'IDT-1'!D76</f>
        <v>0</v>
      </c>
      <c r="AF76" s="26"/>
      <c r="AG76">
        <f t="shared" si="5"/>
        <v>12.806114166435036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5.6498084810684386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0.11369431463340227</v>
      </c>
      <c r="AD77">
        <f t="shared" si="4"/>
        <v>12.806114166435036</v>
      </c>
      <c r="AE77">
        <f>'IDT-1'!D77</f>
        <v>0</v>
      </c>
      <c r="AF77" s="26"/>
      <c r="AG77">
        <f t="shared" si="5"/>
        <v>12.806114166435036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5.6498084810684386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0.11369431463340227</v>
      </c>
      <c r="AD78">
        <f t="shared" si="4"/>
        <v>12.806114166435036</v>
      </c>
      <c r="AE78">
        <f>'IDT-1'!D78</f>
        <v>0</v>
      </c>
      <c r="AF78" s="26"/>
      <c r="AG78">
        <f t="shared" si="5"/>
        <v>12.806114166435036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0</v>
      </c>
      <c r="I79">
        <f>Bawana_NG!R79</f>
        <v>5.37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0.20662400000000003</v>
      </c>
      <c r="AD79">
        <f t="shared" si="4"/>
        <v>23.273375999999999</v>
      </c>
      <c r="AE79">
        <f>'IDT-1'!D79</f>
        <v>0</v>
      </c>
      <c r="AF79" s="26"/>
      <c r="AG79">
        <f t="shared" si="5"/>
        <v>23.273375999999999</v>
      </c>
      <c r="AI79" s="75">
        <f>PXIL!L79</f>
        <v>0</v>
      </c>
      <c r="AJ79" s="75">
        <f>PXIL!R79</f>
        <v>0</v>
      </c>
      <c r="AK79" s="75">
        <f>RTM_IEX!L79</f>
        <v>10.84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4.7733333333333334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0.10598133333333333</v>
      </c>
      <c r="AD80">
        <f t="shared" si="4"/>
        <v>11.937351999999999</v>
      </c>
      <c r="AE80">
        <f>'IDT-1'!D80</f>
        <v>0</v>
      </c>
      <c r="AF80" s="26"/>
      <c r="AG80">
        <f t="shared" si="5"/>
        <v>11.937351999999999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11.520433914648386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0.16535581844890582</v>
      </c>
      <c r="AD81">
        <f t="shared" si="4"/>
        <v>18.625078096199481</v>
      </c>
      <c r="AE81">
        <f>'IDT-1'!D81</f>
        <v>0</v>
      </c>
      <c r="AF81" s="26"/>
      <c r="AG81">
        <f t="shared" si="5"/>
        <v>18.625078096199481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12.96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0.17802400000000002</v>
      </c>
      <c r="AD82">
        <f t="shared" si="4"/>
        <v>20.051976</v>
      </c>
      <c r="AE82">
        <f>'IDT-1'!D82</f>
        <v>0</v>
      </c>
      <c r="AF82" s="26"/>
      <c r="AG82">
        <f t="shared" si="5"/>
        <v>20.051976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13.66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0.18418400000000001</v>
      </c>
      <c r="AD83">
        <f t="shared" si="4"/>
        <v>20.745816000000001</v>
      </c>
      <c r="AE83">
        <f>'IDT-1'!D83</f>
        <v>0</v>
      </c>
      <c r="AF83" s="26"/>
      <c r="AG83">
        <f t="shared" si="5"/>
        <v>20.745816000000001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14.32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0.18999200000000002</v>
      </c>
      <c r="AD84">
        <f t="shared" si="4"/>
        <v>21.400008</v>
      </c>
      <c r="AE84">
        <f>'IDT-1'!D84</f>
        <v>0</v>
      </c>
      <c r="AF84" s="26"/>
      <c r="AG84">
        <f t="shared" si="5"/>
        <v>21.400008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5.96</v>
      </c>
      <c r="I85">
        <f>Bawana_NG!R85</f>
        <v>15.81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0.26699200000000001</v>
      </c>
      <c r="AD85">
        <f t="shared" si="4"/>
        <v>30.073008000000002</v>
      </c>
      <c r="AE85">
        <f>'IDT-1'!D85</f>
        <v>0</v>
      </c>
      <c r="AF85" s="26"/>
      <c r="AG85">
        <f t="shared" si="5"/>
        <v>30.073008000000002</v>
      </c>
      <c r="AI85" s="75">
        <f>PXIL!L85</f>
        <v>0</v>
      </c>
      <c r="AJ85" s="75">
        <f>PXIL!R85</f>
        <v>0</v>
      </c>
      <c r="AK85" s="75">
        <f>RTM_IEX!L85</f>
        <v>1.3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13.32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0.18119200000000002</v>
      </c>
      <c r="AD86">
        <f t="shared" si="4"/>
        <v>20.408808000000001</v>
      </c>
      <c r="AE86">
        <f>'IDT-1'!D86</f>
        <v>0</v>
      </c>
      <c r="AF86" s="26"/>
      <c r="AG86">
        <f t="shared" si="5"/>
        <v>20.408808000000001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14.32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0.18999200000000002</v>
      </c>
      <c r="AD87">
        <f t="shared" si="4"/>
        <v>21.400008</v>
      </c>
      <c r="AE87">
        <f>'IDT-1'!D87</f>
        <v>0</v>
      </c>
      <c r="AF87" s="26"/>
      <c r="AG87">
        <f t="shared" si="5"/>
        <v>21.400008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14.32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0.18999200000000002</v>
      </c>
      <c r="AD88">
        <f t="shared" si="4"/>
        <v>21.400008</v>
      </c>
      <c r="AE88">
        <f>'IDT-1'!D88</f>
        <v>0</v>
      </c>
      <c r="AF88" s="26"/>
      <c r="AG88">
        <f t="shared" si="5"/>
        <v>21.400008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13.99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0.187088</v>
      </c>
      <c r="AD89">
        <f t="shared" si="4"/>
        <v>21.072911999999999</v>
      </c>
      <c r="AE89">
        <f>'IDT-1'!D89</f>
        <v>0</v>
      </c>
      <c r="AF89" s="26"/>
      <c r="AG89">
        <f t="shared" si="5"/>
        <v>21.072911999999999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13.99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0.187088</v>
      </c>
      <c r="AD90">
        <f t="shared" si="4"/>
        <v>21.072911999999999</v>
      </c>
      <c r="AE90">
        <f>'IDT-1'!D90</f>
        <v>0</v>
      </c>
      <c r="AF90" s="26"/>
      <c r="AG90">
        <f t="shared" si="5"/>
        <v>21.072911999999999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7.0124180751983447</v>
      </c>
      <c r="I91">
        <f>Bawana_NG!R91</f>
        <v>16.36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0.2987812790617454</v>
      </c>
      <c r="AD91">
        <f t="shared" si="4"/>
        <v>33.653636796136603</v>
      </c>
      <c r="AE91">
        <f>'IDT-1'!D91</f>
        <v>0</v>
      </c>
      <c r="AF91" s="26"/>
      <c r="AG91">
        <f t="shared" si="5"/>
        <v>33.653636796136603</v>
      </c>
      <c r="AI91" s="75">
        <f>PXIL!L91</f>
        <v>0</v>
      </c>
      <c r="AJ91" s="75">
        <f>PXIL!R91</f>
        <v>0</v>
      </c>
      <c r="AK91" s="75">
        <f>RTM_IEX!L91</f>
        <v>3.31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13.54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0.18312800000000001</v>
      </c>
      <c r="AD92">
        <f t="shared" si="4"/>
        <v>20.626871999999999</v>
      </c>
      <c r="AE92">
        <f>'IDT-1'!D92</f>
        <v>0</v>
      </c>
      <c r="AF92" s="26"/>
      <c r="AG92">
        <f t="shared" si="5"/>
        <v>20.626871999999999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13.54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0.18312800000000001</v>
      </c>
      <c r="AD93">
        <f t="shared" si="4"/>
        <v>20.626871999999999</v>
      </c>
      <c r="AE93">
        <f>'IDT-1'!D93</f>
        <v>0</v>
      </c>
      <c r="AF93" s="26"/>
      <c r="AG93">
        <f t="shared" si="5"/>
        <v>20.626871999999999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13.54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0.18312800000000001</v>
      </c>
      <c r="AD94">
        <f t="shared" si="4"/>
        <v>20.626871999999999</v>
      </c>
      <c r="AE94">
        <f>'IDT-1'!D94</f>
        <v>0</v>
      </c>
      <c r="AF94" s="26"/>
      <c r="AG94">
        <f t="shared" si="5"/>
        <v>20.626871999999999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13.54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0.18312800000000001</v>
      </c>
      <c r="AD95">
        <f t="shared" si="4"/>
        <v>20.626871999999999</v>
      </c>
      <c r="AE95">
        <f>'IDT-1'!D95</f>
        <v>0</v>
      </c>
      <c r="AF95" s="26"/>
      <c r="AG95">
        <f t="shared" si="5"/>
        <v>20.626871999999999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13.54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0.18312800000000001</v>
      </c>
      <c r="AD96">
        <f t="shared" si="4"/>
        <v>20.626871999999999</v>
      </c>
      <c r="AE96">
        <f>'IDT-1'!D96</f>
        <v>0</v>
      </c>
      <c r="AF96" s="26"/>
      <c r="AG96">
        <f t="shared" si="5"/>
        <v>20.626871999999999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6.65</v>
      </c>
      <c r="I97">
        <f>Bawana_NG!R97</f>
        <v>15.79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0.32586400000000004</v>
      </c>
      <c r="AD97">
        <f t="shared" si="4"/>
        <v>36.704135999999998</v>
      </c>
      <c r="AE97">
        <f>'IDT-1'!D97</f>
        <v>0</v>
      </c>
      <c r="AF97" s="26"/>
      <c r="AG97">
        <f t="shared" si="5"/>
        <v>36.704135999999998</v>
      </c>
      <c r="AI97" s="75">
        <f>PXIL!L97</f>
        <v>0</v>
      </c>
      <c r="AJ97" s="75">
        <f>PXIL!R97</f>
        <v>0</v>
      </c>
      <c r="AK97" s="75">
        <f>RTM_IEX!L97</f>
        <v>7.32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12.81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0.176704</v>
      </c>
      <c r="AD98">
        <f t="shared" si="4"/>
        <v>19.903295999999997</v>
      </c>
      <c r="AE98">
        <f>'IDT-1'!D98</f>
        <v>0</v>
      </c>
      <c r="AF98" s="26"/>
      <c r="AG98">
        <f t="shared" si="5"/>
        <v>19.903295999999997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2.4229959476139977E-2</v>
      </c>
      <c r="I99">
        <f t="shared" si="6"/>
        <v>0.1754506531843118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6.4468413914119749E-3</v>
      </c>
      <c r="AD99">
        <f t="shared" si="6"/>
        <v>0.72614877126903976</v>
      </c>
      <c r="AE99">
        <f t="shared" ref="AE99:AR99" si="7">SUM(AE3:AE98)/4000</f>
        <v>0</v>
      </c>
      <c r="AG99">
        <f t="shared" si="7"/>
        <v>0.72614877126903976</v>
      </c>
      <c r="AI99">
        <f t="shared" si="7"/>
        <v>0</v>
      </c>
      <c r="AJ99">
        <f t="shared" si="7"/>
        <v>0</v>
      </c>
      <c r="AK99">
        <f t="shared" si="7"/>
        <v>0.358435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44780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44760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44760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301</v>
      </c>
      <c r="U1" s="223" t="s">
        <v>302</v>
      </c>
      <c r="V1" s="107" t="s">
        <v>315</v>
      </c>
      <c r="W1" s="107" t="s">
        <v>301</v>
      </c>
      <c r="X1" s="215" t="s">
        <v>334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314</v>
      </c>
      <c r="U2" s="223"/>
      <c r="V2" s="107" t="s">
        <v>303</v>
      </c>
      <c r="W2" s="107" t="s">
        <v>303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10.870805000000001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5.22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0.14159908400000001</v>
      </c>
      <c r="AD3">
        <f>SUM(B3:AB3,AI3:AR3)-AC3</f>
        <v>15.949205916</v>
      </c>
      <c r="AE3">
        <v>0</v>
      </c>
      <c r="AF3" s="26"/>
      <c r="AG3">
        <f>SUM(AD3:AF3)</f>
        <v>15.949205916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10.870805000000001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6.96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0.15691108400000003</v>
      </c>
      <c r="AD4">
        <f t="shared" ref="AD4:AD67" si="1">SUM(B4:AB4,AI4:AR4)-AC4</f>
        <v>17.673893916000001</v>
      </c>
      <c r="AE4">
        <v>0</v>
      </c>
      <c r="AF4" s="26"/>
      <c r="AG4">
        <f t="shared" ref="AG4:AG67" si="2">SUM(AD4:AF4)</f>
        <v>17.673893916000001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10.870805000000001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3.09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0.12285508400000002</v>
      </c>
      <c r="AD5">
        <f t="shared" si="1"/>
        <v>13.837949916000001</v>
      </c>
      <c r="AE5">
        <v>0</v>
      </c>
      <c r="AF5" s="26"/>
      <c r="AG5">
        <f t="shared" si="2"/>
        <v>13.837949916000001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10.870805000000001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1.26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0.10675108400000001</v>
      </c>
      <c r="AD6">
        <f t="shared" si="1"/>
        <v>12.024053916</v>
      </c>
      <c r="AE6">
        <v>0</v>
      </c>
      <c r="AF6" s="26"/>
      <c r="AG6">
        <f t="shared" si="2"/>
        <v>12.024053916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10.870805000000001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1.1599999999999999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0.10587108400000002</v>
      </c>
      <c r="AD7">
        <f t="shared" si="1"/>
        <v>11.924933916000001</v>
      </c>
      <c r="AE7">
        <v>0</v>
      </c>
      <c r="AF7" s="26"/>
      <c r="AG7">
        <f t="shared" si="2"/>
        <v>11.924933916000001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8.7736370000000008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7.7208005600000018E-2</v>
      </c>
      <c r="AD8">
        <f t="shared" si="1"/>
        <v>8.6964289944000015</v>
      </c>
      <c r="AE8">
        <v>0</v>
      </c>
      <c r="AF8" s="26"/>
      <c r="AG8">
        <f t="shared" si="2"/>
        <v>8.6964289944000015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10.870805000000001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2.0299999999999998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0.11352708400000001</v>
      </c>
      <c r="AD9">
        <f t="shared" si="1"/>
        <v>12.787277916000001</v>
      </c>
      <c r="AE9">
        <v>0</v>
      </c>
      <c r="AF9" s="26"/>
      <c r="AG9">
        <f t="shared" si="2"/>
        <v>12.787277916000001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10.870805000000001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1.74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0.11097508400000002</v>
      </c>
      <c r="AD10">
        <f t="shared" si="1"/>
        <v>12.499829916000001</v>
      </c>
      <c r="AE10">
        <v>0</v>
      </c>
      <c r="AF10" s="26"/>
      <c r="AG10">
        <f t="shared" si="2"/>
        <v>12.499829916000001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10.870805000000001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4.25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0.13306308400000003</v>
      </c>
      <c r="AD11">
        <f t="shared" si="1"/>
        <v>14.987741916000001</v>
      </c>
      <c r="AE11">
        <v>0</v>
      </c>
      <c r="AF11" s="26"/>
      <c r="AG11">
        <f t="shared" si="2"/>
        <v>14.987741916000001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10.870805000000001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4.16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0.13227108400000001</v>
      </c>
      <c r="AD12">
        <f t="shared" si="1"/>
        <v>14.898533916000002</v>
      </c>
      <c r="AE12">
        <v>0</v>
      </c>
      <c r="AF12" s="26"/>
      <c r="AG12">
        <f t="shared" si="2"/>
        <v>14.898533916000002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10.870805000000001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4.74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0.13737508400000001</v>
      </c>
      <c r="AD13">
        <f t="shared" si="1"/>
        <v>15.473429916000001</v>
      </c>
      <c r="AE13">
        <v>0</v>
      </c>
      <c r="AF13" s="26"/>
      <c r="AG13">
        <f t="shared" si="2"/>
        <v>15.473429916000001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10.870805000000001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6.48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0.15268708400000003</v>
      </c>
      <c r="AD14">
        <f t="shared" si="1"/>
        <v>17.198117916000001</v>
      </c>
      <c r="AE14">
        <v>0</v>
      </c>
      <c r="AF14" s="26"/>
      <c r="AG14">
        <f t="shared" si="2"/>
        <v>17.198117916000001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9.5972399999999993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8.4455712000000002E-2</v>
      </c>
      <c r="AD15">
        <f t="shared" si="1"/>
        <v>9.5127842879999989</v>
      </c>
      <c r="AE15">
        <v>0</v>
      </c>
      <c r="AF15" s="26"/>
      <c r="AG15">
        <f t="shared" si="2"/>
        <v>9.5127842879999989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10.870805000000001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4.74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0.13737508400000001</v>
      </c>
      <c r="AD16">
        <f t="shared" si="1"/>
        <v>15.473429916000001</v>
      </c>
      <c r="AE16">
        <v>0</v>
      </c>
      <c r="AF16" s="26"/>
      <c r="AG16">
        <f t="shared" si="2"/>
        <v>15.473429916000001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10.870805000000001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3.58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0.12716708400000001</v>
      </c>
      <c r="AD17">
        <f t="shared" si="1"/>
        <v>14.323637916000001</v>
      </c>
      <c r="AE17">
        <v>0</v>
      </c>
      <c r="AF17" s="26"/>
      <c r="AG17">
        <f t="shared" si="2"/>
        <v>14.323637916000001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10.870805000000001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11.31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0.19519108400000001</v>
      </c>
      <c r="AD18">
        <f t="shared" si="1"/>
        <v>21.985613915999998</v>
      </c>
      <c r="AE18">
        <v>0</v>
      </c>
      <c r="AF18" s="26"/>
      <c r="AG18">
        <f t="shared" si="2"/>
        <v>21.985613915999998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10.870805000000001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7.93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0.16544708400000002</v>
      </c>
      <c r="AD19">
        <f t="shared" si="1"/>
        <v>18.635357916</v>
      </c>
      <c r="AE19">
        <v>0</v>
      </c>
      <c r="AF19" s="26"/>
      <c r="AG19">
        <f t="shared" si="2"/>
        <v>18.635357916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10.870805000000001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11.5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0.19686308400000002</v>
      </c>
      <c r="AD20">
        <f t="shared" si="1"/>
        <v>22.173941916</v>
      </c>
      <c r="AE20">
        <v>0</v>
      </c>
      <c r="AF20" s="26"/>
      <c r="AG20">
        <f t="shared" si="2"/>
        <v>22.173941916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10.870805000000001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10.63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0.189207084</v>
      </c>
      <c r="AD21">
        <f t="shared" si="1"/>
        <v>21.311597916</v>
      </c>
      <c r="AE21">
        <v>0</v>
      </c>
      <c r="AF21" s="26"/>
      <c r="AG21">
        <f t="shared" si="2"/>
        <v>21.311597916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10.870805000000001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4.45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0.13482308400000001</v>
      </c>
      <c r="AD22">
        <f t="shared" si="1"/>
        <v>15.185981915999999</v>
      </c>
      <c r="AE22">
        <v>0</v>
      </c>
      <c r="AF22" s="26"/>
      <c r="AG22">
        <f t="shared" si="2"/>
        <v>15.185981915999999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10.870805000000001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12.27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0.20363908400000003</v>
      </c>
      <c r="AD23">
        <f t="shared" si="1"/>
        <v>22.937165916000001</v>
      </c>
      <c r="AE23">
        <v>0</v>
      </c>
      <c r="AF23" s="26"/>
      <c r="AG23">
        <f t="shared" si="2"/>
        <v>22.937165916000001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10.870805000000001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9.57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0.17987908400000002</v>
      </c>
      <c r="AD24">
        <f t="shared" si="1"/>
        <v>20.260925916000001</v>
      </c>
      <c r="AE24">
        <v>0</v>
      </c>
      <c r="AF24" s="26"/>
      <c r="AG24">
        <f t="shared" si="2"/>
        <v>20.260925916000001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10.870805000000001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12.56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0.206191084</v>
      </c>
      <c r="AD25">
        <f t="shared" si="1"/>
        <v>23.224613915999999</v>
      </c>
      <c r="AE25">
        <v>0</v>
      </c>
      <c r="AF25" s="26"/>
      <c r="AG25">
        <f t="shared" si="2"/>
        <v>23.224613915999999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10.870805000000001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0.17987908400000002</v>
      </c>
      <c r="AD26">
        <f t="shared" si="1"/>
        <v>20.260925916000001</v>
      </c>
      <c r="AE26">
        <v>0</v>
      </c>
      <c r="AF26" s="26"/>
      <c r="AG26">
        <f t="shared" si="2"/>
        <v>20.260925916000001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10.870805000000001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9.3800000000000008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0.17820708400000002</v>
      </c>
      <c r="AD27">
        <f t="shared" si="1"/>
        <v>20.072597915999999</v>
      </c>
      <c r="AE27">
        <v>0</v>
      </c>
      <c r="AF27" s="26"/>
      <c r="AG27">
        <f t="shared" si="2"/>
        <v>20.072597915999999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10.870805000000001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0.21217508400000001</v>
      </c>
      <c r="AD28">
        <f t="shared" si="1"/>
        <v>23.898629916000001</v>
      </c>
      <c r="AE28">
        <v>0</v>
      </c>
      <c r="AF28" s="26"/>
      <c r="AG28">
        <f t="shared" si="2"/>
        <v>23.898629916000001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10.870805000000001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3.96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0.13051108400000003</v>
      </c>
      <c r="AD29">
        <f t="shared" si="1"/>
        <v>14.700293916000001</v>
      </c>
      <c r="AE29">
        <v>0</v>
      </c>
      <c r="AF29" s="26"/>
      <c r="AG29">
        <f t="shared" si="2"/>
        <v>14.700293916000001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10.870805000000001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11.02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0.19263908400000002</v>
      </c>
      <c r="AD30">
        <f t="shared" si="1"/>
        <v>21.698165916000001</v>
      </c>
      <c r="AE30">
        <v>0</v>
      </c>
      <c r="AF30" s="26"/>
      <c r="AG30">
        <f t="shared" si="2"/>
        <v>21.698165916000001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10.870805000000001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12.37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0.20451908400000002</v>
      </c>
      <c r="AD31">
        <f t="shared" si="1"/>
        <v>23.036285916000001</v>
      </c>
      <c r="AE31">
        <v>0</v>
      </c>
      <c r="AF31" s="26"/>
      <c r="AG31">
        <f t="shared" si="2"/>
        <v>23.036285916000001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10.870805000000001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0.21217508400000001</v>
      </c>
      <c r="AD32">
        <f t="shared" si="1"/>
        <v>23.898629916000001</v>
      </c>
      <c r="AE32">
        <v>0</v>
      </c>
      <c r="AF32" s="26"/>
      <c r="AG32">
        <f t="shared" si="2"/>
        <v>23.898629916000001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10.870805000000001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0.19774308399999999</v>
      </c>
      <c r="AD33">
        <f t="shared" si="1"/>
        <v>22.273061916</v>
      </c>
      <c r="AE33">
        <v>0</v>
      </c>
      <c r="AF33" s="26"/>
      <c r="AG33">
        <f t="shared" si="2"/>
        <v>22.273061916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10.870805000000001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9.86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0.18243108400000002</v>
      </c>
      <c r="AD34">
        <f t="shared" si="1"/>
        <v>20.548373915999999</v>
      </c>
      <c r="AE34">
        <v>0</v>
      </c>
      <c r="AF34" s="26"/>
      <c r="AG34">
        <f t="shared" si="2"/>
        <v>20.548373915999999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10.870805000000001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12.66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0.20707108400000002</v>
      </c>
      <c r="AD35">
        <f t="shared" si="1"/>
        <v>23.323733916000002</v>
      </c>
      <c r="AE35">
        <v>0</v>
      </c>
      <c r="AF35" s="26"/>
      <c r="AG35">
        <f t="shared" si="2"/>
        <v>23.323733916000002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10.870805000000001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7.64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0.16289508400000002</v>
      </c>
      <c r="AD36">
        <f t="shared" si="1"/>
        <v>18.347909916000003</v>
      </c>
      <c r="AE36">
        <v>0</v>
      </c>
      <c r="AF36" s="26"/>
      <c r="AG36">
        <f t="shared" si="2"/>
        <v>18.347909916000003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10.870805000000001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0.21217508400000001</v>
      </c>
      <c r="AD37">
        <f t="shared" si="1"/>
        <v>23.898629916000001</v>
      </c>
      <c r="AE37">
        <v>0</v>
      </c>
      <c r="AF37" s="26"/>
      <c r="AG37">
        <f t="shared" si="2"/>
        <v>23.898629916000001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10.870805000000001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0.21217508400000001</v>
      </c>
      <c r="AD38">
        <f t="shared" si="1"/>
        <v>23.898629916000001</v>
      </c>
      <c r="AE38">
        <v>0</v>
      </c>
      <c r="AF38" s="26"/>
      <c r="AG38">
        <f t="shared" si="2"/>
        <v>23.898629916000001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10.870805000000001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0.21217508400000001</v>
      </c>
      <c r="AD39">
        <f t="shared" si="1"/>
        <v>23.898629916000001</v>
      </c>
      <c r="AE39">
        <v>0</v>
      </c>
      <c r="AF39" s="26"/>
      <c r="AG39">
        <f t="shared" si="2"/>
        <v>23.898629916000001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10.870805000000001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10.82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0.19087908400000003</v>
      </c>
      <c r="AD40">
        <f t="shared" si="1"/>
        <v>21.499925916000002</v>
      </c>
      <c r="AE40">
        <v>0</v>
      </c>
      <c r="AF40" s="26"/>
      <c r="AG40">
        <f t="shared" si="2"/>
        <v>21.499925916000002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10.870805000000001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12.08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0.20196708400000005</v>
      </c>
      <c r="AD41">
        <f t="shared" si="1"/>
        <v>22.748837916000003</v>
      </c>
      <c r="AE41">
        <v>0</v>
      </c>
      <c r="AF41" s="26"/>
      <c r="AG41">
        <f t="shared" si="2"/>
        <v>22.748837916000003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10.870805000000001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12.95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0.20962308400000002</v>
      </c>
      <c r="AD42">
        <f t="shared" si="1"/>
        <v>23.611181916</v>
      </c>
      <c r="AE42">
        <v>0</v>
      </c>
      <c r="AF42" s="26"/>
      <c r="AG42">
        <f t="shared" si="2"/>
        <v>23.611181916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10.870805000000001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5.12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0.14071908400000002</v>
      </c>
      <c r="AD43">
        <f t="shared" si="1"/>
        <v>15.850085916000001</v>
      </c>
      <c r="AE43">
        <v>0</v>
      </c>
      <c r="AF43" s="26"/>
      <c r="AG43">
        <f t="shared" si="2"/>
        <v>15.850085916000001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10.870805000000001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0.21217508400000001</v>
      </c>
      <c r="AD44">
        <f t="shared" si="1"/>
        <v>23.898629916000001</v>
      </c>
      <c r="AE44">
        <v>0</v>
      </c>
      <c r="AF44" s="26"/>
      <c r="AG44">
        <f t="shared" si="2"/>
        <v>23.898629916000001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10.870805000000001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10.73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0.19008708400000002</v>
      </c>
      <c r="AD45">
        <f t="shared" si="1"/>
        <v>21.410717915999999</v>
      </c>
      <c r="AE45">
        <v>0</v>
      </c>
      <c r="AF45" s="26"/>
      <c r="AG45">
        <f t="shared" si="2"/>
        <v>21.410717915999999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10.870805000000001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0.21217508400000001</v>
      </c>
      <c r="AD46">
        <f t="shared" si="1"/>
        <v>23.898629916000001</v>
      </c>
      <c r="AE46">
        <v>0</v>
      </c>
      <c r="AF46" s="26"/>
      <c r="AG46">
        <f t="shared" si="2"/>
        <v>23.898629916000001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10.870805000000001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9.18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0.176447084</v>
      </c>
      <c r="AD47">
        <f t="shared" si="1"/>
        <v>19.874357916000001</v>
      </c>
      <c r="AE47">
        <v>0</v>
      </c>
      <c r="AF47" s="26"/>
      <c r="AG47">
        <f t="shared" si="2"/>
        <v>19.874357916000001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10.870805000000001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5.03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0.13992708400000003</v>
      </c>
      <c r="AD48">
        <f t="shared" si="1"/>
        <v>15.760877916000002</v>
      </c>
      <c r="AE48">
        <v>0</v>
      </c>
      <c r="AF48" s="26"/>
      <c r="AG48">
        <f t="shared" si="2"/>
        <v>15.760877916000002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10.870805000000001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7.44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0.16113508400000004</v>
      </c>
      <c r="AD49">
        <f t="shared" si="1"/>
        <v>18.149669916000001</v>
      </c>
      <c r="AE49">
        <v>0</v>
      </c>
      <c r="AF49" s="26"/>
      <c r="AG49">
        <f t="shared" si="2"/>
        <v>18.149669916000001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10.870805000000001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4.25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0.13306308400000003</v>
      </c>
      <c r="AD50">
        <f t="shared" si="1"/>
        <v>14.987741916000001</v>
      </c>
      <c r="AE50">
        <v>0</v>
      </c>
      <c r="AF50" s="26"/>
      <c r="AG50">
        <f t="shared" si="2"/>
        <v>14.987741916000001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10.870805000000001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0.18075908400000001</v>
      </c>
      <c r="AD51">
        <f t="shared" si="1"/>
        <v>20.360045915999997</v>
      </c>
      <c r="AE51">
        <v>0</v>
      </c>
      <c r="AF51" s="26"/>
      <c r="AG51">
        <f t="shared" si="2"/>
        <v>20.360045915999997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10.870805000000001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8.02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0.16623908400000001</v>
      </c>
      <c r="AD52">
        <f t="shared" si="1"/>
        <v>18.724565916</v>
      </c>
      <c r="AE52">
        <v>0</v>
      </c>
      <c r="AF52" s="26"/>
      <c r="AG52">
        <f t="shared" si="2"/>
        <v>18.724565916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10.870805000000001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0.21217508400000001</v>
      </c>
      <c r="AD53">
        <f t="shared" si="1"/>
        <v>23.898629916000001</v>
      </c>
      <c r="AE53">
        <v>0</v>
      </c>
      <c r="AF53" s="26"/>
      <c r="AG53">
        <f t="shared" si="2"/>
        <v>23.898629916000001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10.870805000000001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10.82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0.19087908400000003</v>
      </c>
      <c r="AD54">
        <f t="shared" si="1"/>
        <v>21.499925916000002</v>
      </c>
      <c r="AE54">
        <v>0</v>
      </c>
      <c r="AF54" s="26"/>
      <c r="AG54">
        <f t="shared" si="2"/>
        <v>21.499925916000002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10.870805000000001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0.19598308400000003</v>
      </c>
      <c r="AD55">
        <f t="shared" si="1"/>
        <v>22.074821916000001</v>
      </c>
      <c r="AE55">
        <v>0</v>
      </c>
      <c r="AF55" s="26"/>
      <c r="AG55">
        <f t="shared" si="2"/>
        <v>22.074821916000001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10.870805000000001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12.18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0.20284708400000001</v>
      </c>
      <c r="AD56">
        <f t="shared" si="1"/>
        <v>22.847957916000002</v>
      </c>
      <c r="AE56">
        <v>0</v>
      </c>
      <c r="AF56" s="26"/>
      <c r="AG56">
        <f t="shared" si="2"/>
        <v>22.847957916000002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10.870805000000001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3.38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0.125407084</v>
      </c>
      <c r="AD57">
        <f t="shared" si="1"/>
        <v>14.125397915999999</v>
      </c>
      <c r="AE57">
        <v>0</v>
      </c>
      <c r="AF57" s="26"/>
      <c r="AG57">
        <f t="shared" si="2"/>
        <v>14.125397915999999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10.870805000000001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6.96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0.15691108400000003</v>
      </c>
      <c r="AD58">
        <f t="shared" si="1"/>
        <v>17.673893916000001</v>
      </c>
      <c r="AE58">
        <v>0</v>
      </c>
      <c r="AF58" s="26"/>
      <c r="AG58">
        <f t="shared" si="2"/>
        <v>17.673893916000001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10.870805000000001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8.41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0.16967108400000003</v>
      </c>
      <c r="AD59">
        <f t="shared" si="1"/>
        <v>19.111133916</v>
      </c>
      <c r="AE59">
        <v>0</v>
      </c>
      <c r="AF59" s="26"/>
      <c r="AG59">
        <f t="shared" si="2"/>
        <v>19.111133916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10.870805000000001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0.21217508400000001</v>
      </c>
      <c r="AD60">
        <f t="shared" si="1"/>
        <v>23.898629916000001</v>
      </c>
      <c r="AE60">
        <v>0</v>
      </c>
      <c r="AF60" s="26"/>
      <c r="AG60">
        <f t="shared" si="2"/>
        <v>23.898629916000001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10.870805000000001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11.69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0.19853508400000003</v>
      </c>
      <c r="AD61">
        <f t="shared" si="1"/>
        <v>22.362269916000002</v>
      </c>
      <c r="AE61">
        <v>0</v>
      </c>
      <c r="AF61" s="26"/>
      <c r="AG61">
        <f t="shared" si="2"/>
        <v>22.362269916000002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10.870805000000001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9.86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0.18243108400000002</v>
      </c>
      <c r="AD62">
        <f t="shared" si="1"/>
        <v>20.548373915999999</v>
      </c>
      <c r="AE62">
        <v>0</v>
      </c>
      <c r="AF62" s="26"/>
      <c r="AG62">
        <f t="shared" si="2"/>
        <v>20.548373915999999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10.870805000000001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8.8000000000000007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0.17310308400000002</v>
      </c>
      <c r="AD63">
        <f t="shared" si="1"/>
        <v>19.497701916</v>
      </c>
      <c r="AE63">
        <v>0</v>
      </c>
      <c r="AF63" s="26"/>
      <c r="AG63">
        <f t="shared" si="2"/>
        <v>19.497701916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10.870805000000001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3.58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0.12716708400000001</v>
      </c>
      <c r="AD64">
        <f t="shared" si="1"/>
        <v>14.323637916000001</v>
      </c>
      <c r="AE64">
        <v>0</v>
      </c>
      <c r="AF64" s="26"/>
      <c r="AG64">
        <f t="shared" si="2"/>
        <v>14.323637916000001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10.870805000000001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0.21217508400000001</v>
      </c>
      <c r="AD65">
        <f t="shared" si="1"/>
        <v>23.898629916000001</v>
      </c>
      <c r="AE65">
        <v>0</v>
      </c>
      <c r="AF65" s="26"/>
      <c r="AG65">
        <f t="shared" si="2"/>
        <v>23.898629916000001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10.870805000000001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12.95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0.20962308400000002</v>
      </c>
      <c r="AD66">
        <f t="shared" si="1"/>
        <v>23.611181916</v>
      </c>
      <c r="AE66">
        <v>0</v>
      </c>
      <c r="AF66" s="26"/>
      <c r="AG66">
        <f t="shared" si="2"/>
        <v>23.611181916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10.870805000000001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0.21217508400000001</v>
      </c>
      <c r="AD67">
        <f t="shared" si="1"/>
        <v>23.898629916000001</v>
      </c>
      <c r="AE67">
        <v>0</v>
      </c>
      <c r="AF67" s="26"/>
      <c r="AG67">
        <f t="shared" si="2"/>
        <v>23.898629916000001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10.870805000000001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0.21217508400000001</v>
      </c>
      <c r="AD68">
        <f t="shared" ref="AD68:AD98" si="4">SUM(B68:AB68,AI68:AR68)-AC68</f>
        <v>23.898629916000001</v>
      </c>
      <c r="AE68">
        <v>0</v>
      </c>
      <c r="AF68" s="26"/>
      <c r="AG68">
        <f t="shared" ref="AG68:AG98" si="5">SUM(AD68:AF68)</f>
        <v>23.898629916000001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10.870805000000001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0.19686308400000002</v>
      </c>
      <c r="AD69">
        <f t="shared" si="4"/>
        <v>22.173941916</v>
      </c>
      <c r="AE69">
        <v>0</v>
      </c>
      <c r="AF69" s="26"/>
      <c r="AG69">
        <f t="shared" si="5"/>
        <v>22.173941916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10.870805000000001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8.89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0.17389508400000003</v>
      </c>
      <c r="AD70">
        <f t="shared" si="4"/>
        <v>19.586909916</v>
      </c>
      <c r="AE70">
        <v>0</v>
      </c>
      <c r="AF70" s="26"/>
      <c r="AG70">
        <f t="shared" si="5"/>
        <v>19.586909916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10.870805000000001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6.67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0.15435908400000001</v>
      </c>
      <c r="AD71">
        <f t="shared" si="4"/>
        <v>17.386445916</v>
      </c>
      <c r="AE71">
        <v>0</v>
      </c>
      <c r="AF71" s="26"/>
      <c r="AG71">
        <f t="shared" si="5"/>
        <v>17.386445916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10.870805000000001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12.66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0.20707108400000002</v>
      </c>
      <c r="AD72">
        <f t="shared" si="4"/>
        <v>23.323733916000002</v>
      </c>
      <c r="AE72">
        <v>0</v>
      </c>
      <c r="AF72" s="26"/>
      <c r="AG72">
        <f t="shared" si="5"/>
        <v>23.323733916000002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10.870805000000001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9.76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0.18155108400000003</v>
      </c>
      <c r="AD73">
        <f t="shared" si="4"/>
        <v>20.449253916000004</v>
      </c>
      <c r="AE73">
        <v>0</v>
      </c>
      <c r="AF73" s="26"/>
      <c r="AG73">
        <f t="shared" si="5"/>
        <v>20.449253916000004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10.870805000000001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0.21217508400000001</v>
      </c>
      <c r="AD74">
        <f t="shared" si="4"/>
        <v>23.898629916000001</v>
      </c>
      <c r="AE74">
        <v>0</v>
      </c>
      <c r="AF74" s="26"/>
      <c r="AG74">
        <f t="shared" si="5"/>
        <v>23.898629916000001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10.870805000000001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10.82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0.19087908400000003</v>
      </c>
      <c r="AD75">
        <f t="shared" si="4"/>
        <v>21.499925916000002</v>
      </c>
      <c r="AE75">
        <v>0</v>
      </c>
      <c r="AF75" s="26"/>
      <c r="AG75">
        <f t="shared" si="5"/>
        <v>21.499925916000002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10.870805000000001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9.3800000000000008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0.17820708400000002</v>
      </c>
      <c r="AD76">
        <f t="shared" si="4"/>
        <v>20.072597915999999</v>
      </c>
      <c r="AE76">
        <v>0</v>
      </c>
      <c r="AF76" s="26"/>
      <c r="AG76">
        <f t="shared" si="5"/>
        <v>20.072597915999999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10.870805000000001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8.89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0.17389508400000003</v>
      </c>
      <c r="AD77">
        <f t="shared" si="4"/>
        <v>19.586909916</v>
      </c>
      <c r="AE77">
        <v>0</v>
      </c>
      <c r="AF77" s="26"/>
      <c r="AG77">
        <f t="shared" si="5"/>
        <v>19.586909916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10.870805000000001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1.97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0.11519908400000001</v>
      </c>
      <c r="AD78">
        <f t="shared" si="4"/>
        <v>12.975605916000001</v>
      </c>
      <c r="AE78">
        <v>0</v>
      </c>
      <c r="AF78" s="26"/>
      <c r="AG78">
        <f t="shared" si="5"/>
        <v>12.975605916000001</v>
      </c>
      <c r="AI78" s="75">
        <f>PXIL!M78</f>
        <v>0</v>
      </c>
      <c r="AJ78" s="75">
        <f>PXIL!S78</f>
        <v>0</v>
      </c>
      <c r="AK78" s="75">
        <f>RTM_IEX!M78</f>
        <v>0.25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10.870805000000001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6.36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0.16588708399999999</v>
      </c>
      <c r="AD79">
        <f t="shared" si="4"/>
        <v>18.684917916</v>
      </c>
      <c r="AE79">
        <v>0</v>
      </c>
      <c r="AF79" s="26"/>
      <c r="AG79">
        <f t="shared" si="5"/>
        <v>18.684917916</v>
      </c>
      <c r="AI79" s="75">
        <f>PXIL!M79</f>
        <v>0</v>
      </c>
      <c r="AJ79" s="75">
        <f>PXIL!S79</f>
        <v>0</v>
      </c>
      <c r="AK79" s="75">
        <f>RTM_IEX!M79</f>
        <v>1.62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10.870805000000001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7.64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0.17759108400000001</v>
      </c>
      <c r="AD80">
        <f t="shared" si="4"/>
        <v>20.003213916</v>
      </c>
      <c r="AE80">
        <v>0</v>
      </c>
      <c r="AF80" s="26"/>
      <c r="AG80">
        <f t="shared" si="5"/>
        <v>20.003213916</v>
      </c>
      <c r="AI80" s="75">
        <f>PXIL!M80</f>
        <v>0</v>
      </c>
      <c r="AJ80" s="75">
        <f>PXIL!S80</f>
        <v>0</v>
      </c>
      <c r="AK80" s="75">
        <f>RTM_IEX!M80</f>
        <v>1.67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10.870805000000001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8.16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0.17935108400000002</v>
      </c>
      <c r="AD81">
        <f t="shared" si="4"/>
        <v>20.201453916000002</v>
      </c>
      <c r="AE81">
        <v>0</v>
      </c>
      <c r="AF81" s="26"/>
      <c r="AG81">
        <f t="shared" si="5"/>
        <v>20.201453916000002</v>
      </c>
      <c r="AI81" s="75">
        <f>PXIL!M81</f>
        <v>0</v>
      </c>
      <c r="AJ81" s="75">
        <f>PXIL!S81</f>
        <v>0</v>
      </c>
      <c r="AK81" s="75">
        <f>RTM_IEX!M81</f>
        <v>1.35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10.870805000000001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7.83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0.17565508400000002</v>
      </c>
      <c r="AD82">
        <f t="shared" si="4"/>
        <v>19.785149916000005</v>
      </c>
      <c r="AE82">
        <v>0</v>
      </c>
      <c r="AF82" s="26"/>
      <c r="AG82">
        <f t="shared" si="5"/>
        <v>19.785149916000005</v>
      </c>
      <c r="AI82" s="75">
        <f>PXIL!M82</f>
        <v>0</v>
      </c>
      <c r="AJ82" s="75">
        <f>PXIL!S82</f>
        <v>0</v>
      </c>
      <c r="AK82" s="75">
        <f>RTM_IEX!M82</f>
        <v>1.26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10.870805000000001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7.89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0.17231108400000003</v>
      </c>
      <c r="AD83">
        <f t="shared" si="4"/>
        <v>19.408493916000001</v>
      </c>
      <c r="AE83">
        <v>0</v>
      </c>
      <c r="AF83" s="26"/>
      <c r="AG83">
        <f t="shared" si="5"/>
        <v>19.408493916000001</v>
      </c>
      <c r="AI83" s="75">
        <f>PXIL!M83</f>
        <v>0</v>
      </c>
      <c r="AJ83" s="75">
        <f>PXIL!S83</f>
        <v>0</v>
      </c>
      <c r="AK83" s="75">
        <f>RTM_IEX!M83</f>
        <v>0.82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10.870805000000001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7.93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0.17336708400000003</v>
      </c>
      <c r="AD84">
        <f t="shared" si="4"/>
        <v>19.527437916</v>
      </c>
      <c r="AE84">
        <v>0</v>
      </c>
      <c r="AF84" s="26"/>
      <c r="AG84">
        <f t="shared" si="5"/>
        <v>19.527437916</v>
      </c>
      <c r="AI84" s="75">
        <f>PXIL!M84</f>
        <v>0</v>
      </c>
      <c r="AJ84" s="75">
        <f>PXIL!S84</f>
        <v>0</v>
      </c>
      <c r="AK84" s="75">
        <f>RTM_IEX!M84</f>
        <v>0.9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10.870805000000001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3.28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0.126463084</v>
      </c>
      <c r="AD85">
        <f t="shared" si="4"/>
        <v>14.244341916000002</v>
      </c>
      <c r="AE85">
        <v>0</v>
      </c>
      <c r="AF85" s="26"/>
      <c r="AG85">
        <f t="shared" si="5"/>
        <v>14.244341916000002</v>
      </c>
      <c r="AI85" s="75">
        <f>PXIL!M85</f>
        <v>0</v>
      </c>
      <c r="AJ85" s="75">
        <f>PXIL!S85</f>
        <v>0</v>
      </c>
      <c r="AK85" s="75">
        <f>RTM_IEX!M85</f>
        <v>0.22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10.870805000000001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6.98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0.16175108400000002</v>
      </c>
      <c r="AD86">
        <f t="shared" si="4"/>
        <v>18.219053916000004</v>
      </c>
      <c r="AE86">
        <v>0</v>
      </c>
      <c r="AF86" s="26"/>
      <c r="AG86">
        <f t="shared" si="5"/>
        <v>18.219053916000004</v>
      </c>
      <c r="AI86" s="75">
        <f>PXIL!M86</f>
        <v>0</v>
      </c>
      <c r="AJ86" s="75">
        <f>PXIL!S86</f>
        <v>0</v>
      </c>
      <c r="AK86" s="75">
        <f>RTM_IEX!M86</f>
        <v>0.53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10.870805000000001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6.76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0.16148708400000003</v>
      </c>
      <c r="AD87">
        <f t="shared" si="4"/>
        <v>18.189317916</v>
      </c>
      <c r="AE87">
        <v>0</v>
      </c>
      <c r="AF87" s="26"/>
      <c r="AG87">
        <f t="shared" si="5"/>
        <v>18.189317916</v>
      </c>
      <c r="AI87" s="75">
        <f>PXIL!M87</f>
        <v>0</v>
      </c>
      <c r="AJ87" s="75">
        <f>PXIL!S87</f>
        <v>0</v>
      </c>
      <c r="AK87" s="75">
        <f>RTM_IEX!M87</f>
        <v>0.72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10.870805000000001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7.09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0.16588708400000002</v>
      </c>
      <c r="AD88">
        <f t="shared" si="4"/>
        <v>18.684917916</v>
      </c>
      <c r="AE88">
        <v>0</v>
      </c>
      <c r="AF88" s="26"/>
      <c r="AG88">
        <f t="shared" si="5"/>
        <v>18.684917916</v>
      </c>
      <c r="AI88" s="75">
        <f>PXIL!M88</f>
        <v>0</v>
      </c>
      <c r="AJ88" s="75">
        <f>PXIL!S88</f>
        <v>0</v>
      </c>
      <c r="AK88" s="75">
        <f>RTM_IEX!M88</f>
        <v>0.89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10.870805000000001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6.46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0.16157508400000001</v>
      </c>
      <c r="AD89">
        <f t="shared" si="4"/>
        <v>18.199229916000004</v>
      </c>
      <c r="AE89">
        <v>0</v>
      </c>
      <c r="AF89" s="26"/>
      <c r="AG89">
        <f t="shared" si="5"/>
        <v>18.199229916000004</v>
      </c>
      <c r="AI89" s="75">
        <f>PXIL!M89</f>
        <v>0</v>
      </c>
      <c r="AJ89" s="75">
        <f>PXIL!S89</f>
        <v>0</v>
      </c>
      <c r="AK89" s="75">
        <f>RTM_IEX!M89</f>
        <v>1.03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10.870805000000001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6.06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0.156207084</v>
      </c>
      <c r="AD90">
        <f t="shared" si="4"/>
        <v>17.594597916000001</v>
      </c>
      <c r="AE90">
        <v>0</v>
      </c>
      <c r="AF90" s="26"/>
      <c r="AG90">
        <f t="shared" si="5"/>
        <v>17.594597916000001</v>
      </c>
      <c r="AI90" s="75">
        <f>PXIL!M90</f>
        <v>0</v>
      </c>
      <c r="AJ90" s="75">
        <f>PXIL!S90</f>
        <v>0</v>
      </c>
      <c r="AK90" s="75">
        <f>RTM_IEX!M90</f>
        <v>0.82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10.870805000000001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7.22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0.16747108400000002</v>
      </c>
      <c r="AD91">
        <f t="shared" si="4"/>
        <v>18.863333916000002</v>
      </c>
      <c r="AE91">
        <v>0</v>
      </c>
      <c r="AF91" s="26"/>
      <c r="AG91">
        <f t="shared" si="5"/>
        <v>18.863333916000002</v>
      </c>
      <c r="AI91" s="75">
        <f>PXIL!M91</f>
        <v>0</v>
      </c>
      <c r="AJ91" s="75">
        <f>PXIL!S91</f>
        <v>0</v>
      </c>
      <c r="AK91" s="75">
        <f>RTM_IEX!M91</f>
        <v>0.94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10.870805000000001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0.12628708400000002</v>
      </c>
      <c r="AD92">
        <f t="shared" si="4"/>
        <v>14.224517916000002</v>
      </c>
      <c r="AE92">
        <v>0</v>
      </c>
      <c r="AF92" s="26"/>
      <c r="AG92">
        <f t="shared" si="5"/>
        <v>14.224517916000002</v>
      </c>
      <c r="AI92" s="75">
        <f>PXIL!M92</f>
        <v>0</v>
      </c>
      <c r="AJ92" s="75">
        <f>PXIL!S92</f>
        <v>0</v>
      </c>
      <c r="AK92" s="75">
        <f>RTM_IEX!M92</f>
        <v>0.38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10.870805000000001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6.83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0.16148708400000003</v>
      </c>
      <c r="AD93">
        <f t="shared" si="4"/>
        <v>18.189317916</v>
      </c>
      <c r="AE93">
        <v>0</v>
      </c>
      <c r="AF93" s="26"/>
      <c r="AG93">
        <f t="shared" si="5"/>
        <v>18.189317916</v>
      </c>
      <c r="AI93" s="75">
        <f>PXIL!M93</f>
        <v>0</v>
      </c>
      <c r="AJ93" s="75">
        <f>PXIL!S93</f>
        <v>0</v>
      </c>
      <c r="AK93" s="75">
        <f>RTM_IEX!M93</f>
        <v>0.65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10.870805000000001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7.14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0.16412708400000001</v>
      </c>
      <c r="AD94">
        <f t="shared" si="4"/>
        <v>18.486677916000001</v>
      </c>
      <c r="AE94">
        <v>0</v>
      </c>
      <c r="AF94" s="26"/>
      <c r="AG94">
        <f t="shared" si="5"/>
        <v>18.486677916000001</v>
      </c>
      <c r="AI94" s="75">
        <f>PXIL!M94</f>
        <v>0</v>
      </c>
      <c r="AJ94" s="75">
        <f>PXIL!S94</f>
        <v>0</v>
      </c>
      <c r="AK94" s="75">
        <f>RTM_IEX!M94</f>
        <v>0.64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10.870805000000001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8.0500000000000007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0.17556708400000001</v>
      </c>
      <c r="AD95">
        <f t="shared" si="4"/>
        <v>19.775237916000002</v>
      </c>
      <c r="AE95">
        <v>0</v>
      </c>
      <c r="AF95" s="26"/>
      <c r="AG95">
        <f t="shared" si="5"/>
        <v>19.775237916000002</v>
      </c>
      <c r="AI95" s="75">
        <f>PXIL!M95</f>
        <v>0</v>
      </c>
      <c r="AJ95" s="75">
        <f>PXIL!S95</f>
        <v>0</v>
      </c>
      <c r="AK95" s="75">
        <f>RTM_IEX!M95</f>
        <v>1.03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10.870805000000001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6.55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0.16034308400000002</v>
      </c>
      <c r="AD96">
        <f t="shared" si="4"/>
        <v>18.060461916000001</v>
      </c>
      <c r="AE96">
        <v>0</v>
      </c>
      <c r="AF96" s="26"/>
      <c r="AG96">
        <f t="shared" si="5"/>
        <v>18.060461916000001</v>
      </c>
      <c r="AI96" s="75">
        <f>PXIL!M96</f>
        <v>0</v>
      </c>
      <c r="AJ96" s="75">
        <f>PXIL!S96</f>
        <v>0</v>
      </c>
      <c r="AK96" s="75">
        <f>RTM_IEX!M96</f>
        <v>0.8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10.870805000000001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7.37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0.16817508400000003</v>
      </c>
      <c r="AD97">
        <f t="shared" si="4"/>
        <v>18.942629916000001</v>
      </c>
      <c r="AE97">
        <v>0</v>
      </c>
      <c r="AF97" s="26"/>
      <c r="AG97">
        <f t="shared" si="5"/>
        <v>18.942629916000001</v>
      </c>
      <c r="AI97" s="75">
        <f>PXIL!M97</f>
        <v>0</v>
      </c>
      <c r="AJ97" s="75">
        <f>PXIL!S97</f>
        <v>0</v>
      </c>
      <c r="AK97" s="75">
        <f>RTM_IEX!M97</f>
        <v>0.87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10.870805000000001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6.67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0.15867108400000002</v>
      </c>
      <c r="AD98">
        <f t="shared" si="4"/>
        <v>17.872133915999996</v>
      </c>
      <c r="AE98">
        <v>0</v>
      </c>
      <c r="AF98" s="26"/>
      <c r="AG98">
        <f t="shared" si="5"/>
        <v>17.872133915999996</v>
      </c>
      <c r="AI98" s="75">
        <f>PXIL!M98</f>
        <v>0</v>
      </c>
      <c r="AJ98" s="75">
        <f>PXIL!S98</f>
        <v>0</v>
      </c>
      <c r="AK98" s="75">
        <f>RTM_IEX!M98</f>
        <v>0.49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0.26005663675000029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0.20025999999999999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4.0901224034000025E-3</v>
      </c>
      <c r="AD99">
        <f t="shared" si="6"/>
        <v>0.46069651434659975</v>
      </c>
      <c r="AE99">
        <f t="shared" ref="AE99:AR99" si="8">SUM(AE3:AE98)/4000</f>
        <v>0</v>
      </c>
      <c r="AG99">
        <f t="shared" si="8"/>
        <v>0.46069651434659975</v>
      </c>
      <c r="AI99">
        <f t="shared" si="8"/>
        <v>0</v>
      </c>
      <c r="AJ99">
        <f t="shared" si="8"/>
        <v>0</v>
      </c>
      <c r="AK99">
        <f t="shared" si="8"/>
        <v>4.4700000000000009E-3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44760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120</v>
      </c>
      <c r="C3" s="16">
        <f>'[1]18'!C5</f>
        <v>0</v>
      </c>
      <c r="D3" s="16">
        <f>'[1]18'!D5</f>
        <v>190</v>
      </c>
      <c r="E3" s="16">
        <f>'[1]18'!E5</f>
        <v>0</v>
      </c>
      <c r="F3" s="15">
        <f>SUM(B3:E3)</f>
        <v>310</v>
      </c>
      <c r="G3" s="15">
        <f>'[1]18'!H5</f>
        <v>120</v>
      </c>
      <c r="H3" s="16">
        <f>'[1]18'!I5</f>
        <v>0</v>
      </c>
      <c r="I3" s="16">
        <f>'[1]18'!J5</f>
        <v>32</v>
      </c>
      <c r="J3" s="16">
        <f>'[1]18'!K5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'[1]18'!B6</f>
        <v>120</v>
      </c>
      <c r="C4" s="16">
        <f>'[1]18'!C6</f>
        <v>0</v>
      </c>
      <c r="D4" s="16">
        <f>'[1]18'!D6</f>
        <v>190</v>
      </c>
      <c r="E4" s="16">
        <f>'[1]18'!E6</f>
        <v>0</v>
      </c>
      <c r="F4" s="15">
        <f>SUM(B4:E4)</f>
        <v>310</v>
      </c>
      <c r="G4" s="15">
        <f>'[1]18'!H6</f>
        <v>120</v>
      </c>
      <c r="H4" s="16">
        <f>'[1]18'!I6</f>
        <v>0</v>
      </c>
      <c r="I4" s="16">
        <f>'[1]18'!J6</f>
        <v>32</v>
      </c>
      <c r="J4" s="16">
        <f>'[1]18'!K6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'[1]18'!B7</f>
        <v>120</v>
      </c>
      <c r="C5" s="16">
        <f>'[1]18'!C7</f>
        <v>0</v>
      </c>
      <c r="D5" s="16">
        <f>'[1]18'!D7</f>
        <v>190</v>
      </c>
      <c r="E5" s="16">
        <f>'[1]18'!E7</f>
        <v>0</v>
      </c>
      <c r="F5" s="15">
        <f t="shared" ref="F5:F68" si="6">SUM(B5:E5)</f>
        <v>310</v>
      </c>
      <c r="G5" s="15">
        <f>'[1]18'!H7</f>
        <v>120</v>
      </c>
      <c r="H5" s="16">
        <f>'[1]18'!I7</f>
        <v>0</v>
      </c>
      <c r="I5" s="16">
        <f>'[1]18'!J7</f>
        <v>32</v>
      </c>
      <c r="J5" s="16">
        <f>'[1]18'!K7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'[1]18'!B8</f>
        <v>120</v>
      </c>
      <c r="C6" s="16">
        <f>'[1]18'!C8</f>
        <v>0</v>
      </c>
      <c r="D6" s="16">
        <f>'[1]18'!D8</f>
        <v>190</v>
      </c>
      <c r="E6" s="16">
        <f>'[1]18'!E8</f>
        <v>0</v>
      </c>
      <c r="F6" s="15">
        <f t="shared" si="6"/>
        <v>310</v>
      </c>
      <c r="G6" s="15">
        <f>'[1]18'!H8</f>
        <v>120</v>
      </c>
      <c r="H6" s="16">
        <f>'[1]18'!I8</f>
        <v>0</v>
      </c>
      <c r="I6" s="16">
        <f>'[1]18'!J8</f>
        <v>32</v>
      </c>
      <c r="J6" s="16">
        <f>'[1]18'!K8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'[1]18'!B9</f>
        <v>120</v>
      </c>
      <c r="C7" s="16">
        <f>'[1]18'!C9</f>
        <v>0</v>
      </c>
      <c r="D7" s="16">
        <f>'[1]18'!D9</f>
        <v>190</v>
      </c>
      <c r="E7" s="16">
        <f>'[1]18'!E9</f>
        <v>0</v>
      </c>
      <c r="F7" s="15">
        <f t="shared" si="6"/>
        <v>310</v>
      </c>
      <c r="G7" s="15">
        <f>'[1]18'!H9</f>
        <v>120</v>
      </c>
      <c r="H7" s="16">
        <f>'[1]18'!I9</f>
        <v>0</v>
      </c>
      <c r="I7" s="16">
        <f>'[1]18'!J9</f>
        <v>32</v>
      </c>
      <c r="J7" s="16">
        <f>'[1]18'!K9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'[1]18'!B10</f>
        <v>120</v>
      </c>
      <c r="C8" s="16">
        <f>'[1]18'!C10</f>
        <v>0</v>
      </c>
      <c r="D8" s="16">
        <f>'[1]18'!D10</f>
        <v>190</v>
      </c>
      <c r="E8" s="16">
        <f>'[1]18'!E10</f>
        <v>0</v>
      </c>
      <c r="F8" s="15">
        <f t="shared" si="6"/>
        <v>310</v>
      </c>
      <c r="G8" s="15">
        <f>'[1]18'!H10</f>
        <v>120</v>
      </c>
      <c r="H8" s="16">
        <f>'[1]18'!I10</f>
        <v>0</v>
      </c>
      <c r="I8" s="16">
        <f>'[1]18'!J10</f>
        <v>32</v>
      </c>
      <c r="J8" s="16">
        <f>'[1]18'!K10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'[1]18'!B11</f>
        <v>120</v>
      </c>
      <c r="C9" s="16">
        <f>'[1]18'!C11</f>
        <v>0</v>
      </c>
      <c r="D9" s="16">
        <f>'[1]18'!D11</f>
        <v>190</v>
      </c>
      <c r="E9" s="16">
        <f>'[1]18'!E11</f>
        <v>0</v>
      </c>
      <c r="F9" s="15">
        <f t="shared" si="6"/>
        <v>310</v>
      </c>
      <c r="G9" s="15">
        <f>'[1]18'!H11</f>
        <v>120</v>
      </c>
      <c r="H9" s="16">
        <f>'[1]18'!I11</f>
        <v>0</v>
      </c>
      <c r="I9" s="16">
        <f>'[1]18'!J11</f>
        <v>32</v>
      </c>
      <c r="J9" s="16">
        <f>'[1]18'!K11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'[1]18'!B12</f>
        <v>120</v>
      </c>
      <c r="C10" s="16">
        <f>'[1]18'!C12</f>
        <v>0</v>
      </c>
      <c r="D10" s="16">
        <f>'[1]18'!D12</f>
        <v>190</v>
      </c>
      <c r="E10" s="16">
        <f>'[1]18'!E12</f>
        <v>0</v>
      </c>
      <c r="F10" s="15">
        <f t="shared" si="6"/>
        <v>310</v>
      </c>
      <c r="G10" s="15">
        <f>'[1]18'!H12</f>
        <v>120</v>
      </c>
      <c r="H10" s="16">
        <f>'[1]18'!I12</f>
        <v>0</v>
      </c>
      <c r="I10" s="16">
        <f>'[1]18'!J12</f>
        <v>32</v>
      </c>
      <c r="J10" s="16">
        <f>'[1]18'!K12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'[1]18'!B13</f>
        <v>120</v>
      </c>
      <c r="C11" s="16">
        <f>'[1]18'!C13</f>
        <v>0</v>
      </c>
      <c r="D11" s="16">
        <f>'[1]18'!D13</f>
        <v>190</v>
      </c>
      <c r="E11" s="16">
        <f>'[1]18'!E13</f>
        <v>0</v>
      </c>
      <c r="F11" s="15">
        <f t="shared" si="6"/>
        <v>310</v>
      </c>
      <c r="G11" s="15">
        <f>'[1]18'!H13</f>
        <v>120</v>
      </c>
      <c r="H11" s="16">
        <f>'[1]18'!I13</f>
        <v>0</v>
      </c>
      <c r="I11" s="16">
        <f>'[1]18'!J13</f>
        <v>32</v>
      </c>
      <c r="J11" s="16">
        <f>'[1]18'!K13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'[1]18'!B14</f>
        <v>120</v>
      </c>
      <c r="C12" s="16">
        <f>'[1]18'!C14</f>
        <v>0</v>
      </c>
      <c r="D12" s="16">
        <f>'[1]18'!D14</f>
        <v>190</v>
      </c>
      <c r="E12" s="16">
        <f>'[1]18'!E14</f>
        <v>0</v>
      </c>
      <c r="F12" s="15">
        <f t="shared" si="6"/>
        <v>310</v>
      </c>
      <c r="G12" s="15">
        <f>'[1]18'!H14</f>
        <v>120</v>
      </c>
      <c r="H12" s="16">
        <f>'[1]18'!I14</f>
        <v>0</v>
      </c>
      <c r="I12" s="16">
        <f>'[1]18'!J14</f>
        <v>32</v>
      </c>
      <c r="J12" s="16">
        <f>'[1]18'!K14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'[1]18'!B15</f>
        <v>120</v>
      </c>
      <c r="C13" s="16">
        <f>'[1]18'!C15</f>
        <v>0</v>
      </c>
      <c r="D13" s="16">
        <f>'[1]18'!D15</f>
        <v>190</v>
      </c>
      <c r="E13" s="16">
        <f>'[1]18'!E15</f>
        <v>0</v>
      </c>
      <c r="F13" s="15">
        <f t="shared" si="6"/>
        <v>310</v>
      </c>
      <c r="G13" s="15">
        <f>'[1]18'!H15</f>
        <v>120</v>
      </c>
      <c r="H13" s="16">
        <f>'[1]18'!I15</f>
        <v>0</v>
      </c>
      <c r="I13" s="16">
        <f>'[1]18'!J15</f>
        <v>32</v>
      </c>
      <c r="J13" s="16">
        <f>'[1]18'!K15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'[1]18'!B16</f>
        <v>120</v>
      </c>
      <c r="C14" s="16">
        <f>'[1]18'!C16</f>
        <v>0</v>
      </c>
      <c r="D14" s="16">
        <f>'[1]18'!D16</f>
        <v>190</v>
      </c>
      <c r="E14" s="16">
        <f>'[1]18'!E16</f>
        <v>0</v>
      </c>
      <c r="F14" s="15">
        <f t="shared" si="6"/>
        <v>310</v>
      </c>
      <c r="G14" s="15">
        <f>'[1]18'!H16</f>
        <v>120</v>
      </c>
      <c r="H14" s="16">
        <f>'[1]18'!I16</f>
        <v>0</v>
      </c>
      <c r="I14" s="16">
        <f>'[1]18'!J16</f>
        <v>32</v>
      </c>
      <c r="J14" s="16">
        <f>'[1]18'!K16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'[1]18'!B17</f>
        <v>120</v>
      </c>
      <c r="C15" s="16">
        <f>'[1]18'!C17</f>
        <v>0</v>
      </c>
      <c r="D15" s="16">
        <f>'[1]18'!D17</f>
        <v>190</v>
      </c>
      <c r="E15" s="16">
        <f>'[1]18'!E17</f>
        <v>0</v>
      </c>
      <c r="F15" s="15">
        <f t="shared" si="6"/>
        <v>310</v>
      </c>
      <c r="G15" s="15">
        <f>'[1]18'!H17</f>
        <v>120</v>
      </c>
      <c r="H15" s="16">
        <f>'[1]18'!I17</f>
        <v>0</v>
      </c>
      <c r="I15" s="16">
        <f>'[1]18'!J17</f>
        <v>32</v>
      </c>
      <c r="J15" s="16">
        <f>'[1]18'!K17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'[1]18'!B18</f>
        <v>120</v>
      </c>
      <c r="C16" s="16">
        <f>'[1]18'!C18</f>
        <v>0</v>
      </c>
      <c r="D16" s="16">
        <f>'[1]18'!D18</f>
        <v>190</v>
      </c>
      <c r="E16" s="16">
        <f>'[1]18'!E18</f>
        <v>0</v>
      </c>
      <c r="F16" s="15">
        <f t="shared" si="6"/>
        <v>310</v>
      </c>
      <c r="G16" s="15">
        <f>'[1]18'!H18</f>
        <v>120</v>
      </c>
      <c r="H16" s="16">
        <f>'[1]18'!I18</f>
        <v>0</v>
      </c>
      <c r="I16" s="16">
        <f>'[1]18'!J18</f>
        <v>32</v>
      </c>
      <c r="J16" s="16">
        <f>'[1]18'!K18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'[1]18'!B19</f>
        <v>120</v>
      </c>
      <c r="C17" s="16">
        <f>'[1]18'!C19</f>
        <v>0</v>
      </c>
      <c r="D17" s="16">
        <f>'[1]18'!D19</f>
        <v>190</v>
      </c>
      <c r="E17" s="16">
        <f>'[1]18'!E19</f>
        <v>0</v>
      </c>
      <c r="F17" s="15">
        <f t="shared" si="6"/>
        <v>310</v>
      </c>
      <c r="G17" s="15">
        <f>'[1]18'!H19</f>
        <v>120</v>
      </c>
      <c r="H17" s="16">
        <f>'[1]18'!I19</f>
        <v>0</v>
      </c>
      <c r="I17" s="16">
        <f>'[1]18'!J19</f>
        <v>32</v>
      </c>
      <c r="J17" s="16">
        <f>'[1]18'!K19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'[1]18'!B20</f>
        <v>120</v>
      </c>
      <c r="C18" s="16">
        <f>'[1]18'!C20</f>
        <v>0</v>
      </c>
      <c r="D18" s="16">
        <f>'[1]18'!D20</f>
        <v>190</v>
      </c>
      <c r="E18" s="16">
        <f>'[1]18'!E20</f>
        <v>0</v>
      </c>
      <c r="F18" s="15">
        <f t="shared" si="6"/>
        <v>310</v>
      </c>
      <c r="G18" s="15">
        <f>'[1]18'!H20</f>
        <v>120</v>
      </c>
      <c r="H18" s="16">
        <f>'[1]18'!I20</f>
        <v>0</v>
      </c>
      <c r="I18" s="16">
        <f>'[1]18'!J20</f>
        <v>32</v>
      </c>
      <c r="J18" s="16">
        <f>'[1]18'!K20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'[1]18'!B21</f>
        <v>120</v>
      </c>
      <c r="C19" s="16">
        <f>'[1]18'!C21</f>
        <v>0</v>
      </c>
      <c r="D19" s="16">
        <f>'[1]18'!D21</f>
        <v>190</v>
      </c>
      <c r="E19" s="16">
        <f>'[1]18'!E21</f>
        <v>0</v>
      </c>
      <c r="F19" s="15">
        <f t="shared" si="6"/>
        <v>310</v>
      </c>
      <c r="G19" s="15">
        <f>'[1]18'!H21</f>
        <v>120</v>
      </c>
      <c r="H19" s="16">
        <f>'[1]18'!I21</f>
        <v>0</v>
      </c>
      <c r="I19" s="16">
        <f>'[1]18'!J21</f>
        <v>34</v>
      </c>
      <c r="J19" s="16">
        <f>'[1]18'!K21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'[1]18'!B22</f>
        <v>120</v>
      </c>
      <c r="C20" s="16">
        <f>'[1]18'!C22</f>
        <v>0</v>
      </c>
      <c r="D20" s="16">
        <f>'[1]18'!D22</f>
        <v>190</v>
      </c>
      <c r="E20" s="16">
        <f>'[1]18'!E22</f>
        <v>0</v>
      </c>
      <c r="F20" s="15">
        <f t="shared" si="6"/>
        <v>310</v>
      </c>
      <c r="G20" s="15">
        <f>'[1]18'!H22</f>
        <v>120</v>
      </c>
      <c r="H20" s="16">
        <f>'[1]18'!I22</f>
        <v>0</v>
      </c>
      <c r="I20" s="16">
        <f>'[1]18'!J22</f>
        <v>34</v>
      </c>
      <c r="J20" s="16">
        <f>'[1]18'!K22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'[1]18'!B23</f>
        <v>120</v>
      </c>
      <c r="C21" s="16">
        <f>'[1]18'!C23</f>
        <v>0</v>
      </c>
      <c r="D21" s="16">
        <f>'[1]18'!D23</f>
        <v>190</v>
      </c>
      <c r="E21" s="16">
        <f>'[1]18'!E23</f>
        <v>0</v>
      </c>
      <c r="F21" s="15">
        <f t="shared" si="6"/>
        <v>310</v>
      </c>
      <c r="G21" s="15">
        <f>'[1]18'!H23</f>
        <v>120</v>
      </c>
      <c r="H21" s="16">
        <f>'[1]18'!I23</f>
        <v>0</v>
      </c>
      <c r="I21" s="16">
        <f>'[1]18'!J23</f>
        <v>34</v>
      </c>
      <c r="J21" s="16">
        <f>'[1]18'!K23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'[1]18'!B24</f>
        <v>120</v>
      </c>
      <c r="C22" s="16">
        <f>'[1]18'!C24</f>
        <v>0</v>
      </c>
      <c r="D22" s="16">
        <f>'[1]18'!D24</f>
        <v>190</v>
      </c>
      <c r="E22" s="16">
        <f>'[1]18'!E24</f>
        <v>0</v>
      </c>
      <c r="F22" s="15">
        <f t="shared" si="6"/>
        <v>310</v>
      </c>
      <c r="G22" s="15">
        <f>'[1]18'!H24</f>
        <v>120</v>
      </c>
      <c r="H22" s="16">
        <f>'[1]18'!I24</f>
        <v>0</v>
      </c>
      <c r="I22" s="16">
        <f>'[1]18'!J24</f>
        <v>34</v>
      </c>
      <c r="J22" s="16">
        <f>'[1]18'!K24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'[1]18'!B25</f>
        <v>120</v>
      </c>
      <c r="C23" s="16">
        <f>'[1]18'!C25</f>
        <v>0</v>
      </c>
      <c r="D23" s="16">
        <f>'[1]18'!D25</f>
        <v>190</v>
      </c>
      <c r="E23" s="16">
        <f>'[1]18'!E25</f>
        <v>0</v>
      </c>
      <c r="F23" s="15">
        <f t="shared" si="6"/>
        <v>310</v>
      </c>
      <c r="G23" s="15">
        <f>'[1]18'!H25</f>
        <v>120</v>
      </c>
      <c r="H23" s="16">
        <f>'[1]18'!I25</f>
        <v>0</v>
      </c>
      <c r="I23" s="16">
        <f>'[1]18'!J25</f>
        <v>34</v>
      </c>
      <c r="J23" s="16">
        <f>'[1]18'!K25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'[1]18'!B26</f>
        <v>120</v>
      </c>
      <c r="C24" s="16">
        <f>'[1]18'!C26</f>
        <v>0</v>
      </c>
      <c r="D24" s="16">
        <f>'[1]18'!D26</f>
        <v>190</v>
      </c>
      <c r="E24" s="16">
        <f>'[1]18'!E26</f>
        <v>0</v>
      </c>
      <c r="F24" s="15">
        <f t="shared" si="6"/>
        <v>310</v>
      </c>
      <c r="G24" s="15">
        <f>'[1]18'!H26</f>
        <v>120</v>
      </c>
      <c r="H24" s="16">
        <f>'[1]18'!I26</f>
        <v>0</v>
      </c>
      <c r="I24" s="16">
        <f>'[1]18'!J26</f>
        <v>34</v>
      </c>
      <c r="J24" s="16">
        <f>'[1]18'!K26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'[1]18'!B27</f>
        <v>120</v>
      </c>
      <c r="C25" s="16">
        <f>'[1]18'!C27</f>
        <v>0</v>
      </c>
      <c r="D25" s="16">
        <f>'[1]18'!D27</f>
        <v>190</v>
      </c>
      <c r="E25" s="16">
        <f>'[1]18'!E27</f>
        <v>0</v>
      </c>
      <c r="F25" s="15">
        <f t="shared" si="6"/>
        <v>310</v>
      </c>
      <c r="G25" s="15">
        <f>'[1]18'!H27</f>
        <v>120</v>
      </c>
      <c r="H25" s="16">
        <f>'[1]18'!I27</f>
        <v>0</v>
      </c>
      <c r="I25" s="16">
        <f>'[1]18'!J27</f>
        <v>34</v>
      </c>
      <c r="J25" s="16">
        <f>'[1]18'!K27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'[1]18'!B28</f>
        <v>120</v>
      </c>
      <c r="C26" s="16">
        <f>'[1]18'!C28</f>
        <v>0</v>
      </c>
      <c r="D26" s="16">
        <f>'[1]18'!D28</f>
        <v>190</v>
      </c>
      <c r="E26" s="16">
        <f>'[1]18'!E28</f>
        <v>0</v>
      </c>
      <c r="F26" s="15">
        <f t="shared" si="6"/>
        <v>310</v>
      </c>
      <c r="G26" s="15">
        <f>'[1]18'!H28</f>
        <v>120</v>
      </c>
      <c r="H26" s="16">
        <f>'[1]18'!I28</f>
        <v>0</v>
      </c>
      <c r="I26" s="16">
        <f>'[1]18'!J28</f>
        <v>34</v>
      </c>
      <c r="J26" s="16">
        <f>'[1]18'!K28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'[1]18'!B29</f>
        <v>120</v>
      </c>
      <c r="C27" s="16">
        <f>'[1]18'!C29</f>
        <v>0</v>
      </c>
      <c r="D27" s="16">
        <f>'[1]18'!D29</f>
        <v>190</v>
      </c>
      <c r="E27" s="16">
        <f>'[1]18'!E29</f>
        <v>0</v>
      </c>
      <c r="F27" s="15">
        <f t="shared" si="6"/>
        <v>310</v>
      </c>
      <c r="G27" s="15">
        <f>'[1]18'!H29</f>
        <v>120</v>
      </c>
      <c r="H27" s="16">
        <f>'[1]18'!I29</f>
        <v>0</v>
      </c>
      <c r="I27" s="16">
        <f>'[1]18'!J29</f>
        <v>34</v>
      </c>
      <c r="J27" s="16">
        <f>'[1]18'!K29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'[1]18'!B30</f>
        <v>120</v>
      </c>
      <c r="C28" s="16">
        <f>'[1]18'!C30</f>
        <v>0</v>
      </c>
      <c r="D28" s="16">
        <f>'[1]18'!D30</f>
        <v>190</v>
      </c>
      <c r="E28" s="16">
        <f>'[1]18'!E30</f>
        <v>0</v>
      </c>
      <c r="F28" s="15">
        <f t="shared" si="6"/>
        <v>310</v>
      </c>
      <c r="G28" s="15">
        <f>'[1]18'!H30</f>
        <v>120</v>
      </c>
      <c r="H28" s="16">
        <f>'[1]18'!I30</f>
        <v>0</v>
      </c>
      <c r="I28" s="16">
        <f>'[1]18'!J30</f>
        <v>34</v>
      </c>
      <c r="J28" s="16">
        <f>'[1]18'!K30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'[1]18'!B31</f>
        <v>120</v>
      </c>
      <c r="C29" s="16">
        <f>'[1]18'!C31</f>
        <v>0</v>
      </c>
      <c r="D29" s="16">
        <f>'[1]18'!D31</f>
        <v>190</v>
      </c>
      <c r="E29" s="16">
        <f>'[1]18'!E31</f>
        <v>0</v>
      </c>
      <c r="F29" s="15">
        <f t="shared" si="6"/>
        <v>310</v>
      </c>
      <c r="G29" s="15">
        <f>'[1]18'!H31</f>
        <v>120</v>
      </c>
      <c r="H29" s="16">
        <f>'[1]18'!I31</f>
        <v>0</v>
      </c>
      <c r="I29" s="16">
        <f>'[1]18'!J31</f>
        <v>34</v>
      </c>
      <c r="J29" s="16">
        <f>'[1]18'!K31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'[1]18'!B32</f>
        <v>120</v>
      </c>
      <c r="C30" s="16">
        <f>'[1]18'!C32</f>
        <v>0</v>
      </c>
      <c r="D30" s="16">
        <f>'[1]18'!D32</f>
        <v>190</v>
      </c>
      <c r="E30" s="16">
        <f>'[1]18'!E32</f>
        <v>0</v>
      </c>
      <c r="F30" s="15">
        <f t="shared" si="6"/>
        <v>310</v>
      </c>
      <c r="G30" s="15">
        <f>'[1]18'!H32</f>
        <v>120</v>
      </c>
      <c r="H30" s="16">
        <f>'[1]18'!I32</f>
        <v>0</v>
      </c>
      <c r="I30" s="16">
        <f>'[1]18'!J32</f>
        <v>34</v>
      </c>
      <c r="J30" s="16">
        <f>'[1]18'!K32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'[1]18'!B33</f>
        <v>120</v>
      </c>
      <c r="C31" s="16">
        <f>'[1]18'!C33</f>
        <v>0</v>
      </c>
      <c r="D31" s="16">
        <f>'[1]18'!D33</f>
        <v>190</v>
      </c>
      <c r="E31" s="16">
        <f>'[1]18'!E33</f>
        <v>0</v>
      </c>
      <c r="F31" s="15">
        <f t="shared" si="6"/>
        <v>310</v>
      </c>
      <c r="G31" s="15">
        <f>'[1]18'!H33</f>
        <v>120</v>
      </c>
      <c r="H31" s="16">
        <f>'[1]18'!I33</f>
        <v>0</v>
      </c>
      <c r="I31" s="16">
        <f>'[1]18'!J33</f>
        <v>34</v>
      </c>
      <c r="J31" s="16">
        <f>'[1]18'!K33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'[1]18'!B34</f>
        <v>120</v>
      </c>
      <c r="C32" s="16">
        <f>'[1]18'!C34</f>
        <v>0</v>
      </c>
      <c r="D32" s="16">
        <f>'[1]18'!D34</f>
        <v>190</v>
      </c>
      <c r="E32" s="16">
        <f>'[1]18'!E34</f>
        <v>0</v>
      </c>
      <c r="F32" s="15">
        <f t="shared" si="6"/>
        <v>310</v>
      </c>
      <c r="G32" s="15">
        <f>'[1]18'!H34</f>
        <v>120</v>
      </c>
      <c r="H32" s="16">
        <f>'[1]18'!I34</f>
        <v>0</v>
      </c>
      <c r="I32" s="16">
        <f>'[1]18'!J34</f>
        <v>34</v>
      </c>
      <c r="J32" s="16">
        <f>'[1]18'!K34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'[1]18'!B35</f>
        <v>120</v>
      </c>
      <c r="C33" s="16">
        <f>'[1]18'!C35</f>
        <v>0</v>
      </c>
      <c r="D33" s="16">
        <f>'[1]18'!D35</f>
        <v>190</v>
      </c>
      <c r="E33" s="16">
        <f>'[1]18'!E35</f>
        <v>0</v>
      </c>
      <c r="F33" s="15">
        <f t="shared" si="6"/>
        <v>310</v>
      </c>
      <c r="G33" s="15">
        <f>'[1]18'!H35</f>
        <v>120</v>
      </c>
      <c r="H33" s="16">
        <f>'[1]18'!I35</f>
        <v>0</v>
      </c>
      <c r="I33" s="16">
        <f>'[1]18'!J35</f>
        <v>34</v>
      </c>
      <c r="J33" s="16">
        <f>'[1]18'!K35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'[1]18'!B36</f>
        <v>120</v>
      </c>
      <c r="C34" s="16">
        <f>'[1]18'!C36</f>
        <v>0</v>
      </c>
      <c r="D34" s="16">
        <f>'[1]18'!D36</f>
        <v>190</v>
      </c>
      <c r="E34" s="16">
        <f>'[1]18'!E36</f>
        <v>0</v>
      </c>
      <c r="F34" s="15">
        <f t="shared" si="6"/>
        <v>310</v>
      </c>
      <c r="G34" s="15">
        <f>'[1]18'!H36</f>
        <v>120</v>
      </c>
      <c r="H34" s="16">
        <f>'[1]18'!I36</f>
        <v>0</v>
      </c>
      <c r="I34" s="16">
        <f>'[1]18'!J36</f>
        <v>34</v>
      </c>
      <c r="J34" s="16">
        <f>'[1]18'!K36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'[1]18'!B37</f>
        <v>120</v>
      </c>
      <c r="C35" s="16">
        <f>'[1]18'!C37</f>
        <v>0</v>
      </c>
      <c r="D35" s="16">
        <f>'[1]18'!D37</f>
        <v>190</v>
      </c>
      <c r="E35" s="16">
        <f>'[1]18'!E37</f>
        <v>0</v>
      </c>
      <c r="F35" s="15">
        <f t="shared" si="6"/>
        <v>310</v>
      </c>
      <c r="G35" s="15">
        <f>'[1]18'!H37</f>
        <v>120</v>
      </c>
      <c r="H35" s="16">
        <f>'[1]18'!I37</f>
        <v>0</v>
      </c>
      <c r="I35" s="16">
        <f>'[1]18'!J37</f>
        <v>32</v>
      </c>
      <c r="J35" s="16">
        <f>'[1]18'!K37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'[1]18'!B38</f>
        <v>120</v>
      </c>
      <c r="C36" s="16">
        <f>'[1]18'!C38</f>
        <v>0</v>
      </c>
      <c r="D36" s="16">
        <f>'[1]18'!D38</f>
        <v>190</v>
      </c>
      <c r="E36" s="16">
        <f>'[1]18'!E38</f>
        <v>0</v>
      </c>
      <c r="F36" s="15">
        <f t="shared" si="6"/>
        <v>310</v>
      </c>
      <c r="G36" s="15">
        <f>'[1]18'!H38</f>
        <v>120</v>
      </c>
      <c r="H36" s="16">
        <f>'[1]18'!I38</f>
        <v>0</v>
      </c>
      <c r="I36" s="16">
        <f>'[1]18'!J38</f>
        <v>32</v>
      </c>
      <c r="J36" s="16">
        <f>'[1]18'!K38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'[1]18'!B39</f>
        <v>120</v>
      </c>
      <c r="C37" s="16">
        <f>'[1]18'!C39</f>
        <v>0</v>
      </c>
      <c r="D37" s="16">
        <f>'[1]18'!D39</f>
        <v>190</v>
      </c>
      <c r="E37" s="16">
        <f>'[1]18'!E39</f>
        <v>0</v>
      </c>
      <c r="F37" s="15">
        <f t="shared" si="6"/>
        <v>310</v>
      </c>
      <c r="G37" s="15">
        <f>'[1]18'!H39</f>
        <v>120</v>
      </c>
      <c r="H37" s="16">
        <f>'[1]18'!I39</f>
        <v>0</v>
      </c>
      <c r="I37" s="16">
        <f>'[1]18'!J39</f>
        <v>32</v>
      </c>
      <c r="J37" s="16">
        <f>'[1]18'!K39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'[1]18'!B40</f>
        <v>120</v>
      </c>
      <c r="C38" s="16">
        <f>'[1]18'!C40</f>
        <v>0</v>
      </c>
      <c r="D38" s="16">
        <f>'[1]18'!D40</f>
        <v>190</v>
      </c>
      <c r="E38" s="16">
        <f>'[1]18'!E40</f>
        <v>0</v>
      </c>
      <c r="F38" s="15">
        <f t="shared" si="6"/>
        <v>310</v>
      </c>
      <c r="G38" s="15">
        <f>'[1]18'!H40</f>
        <v>120</v>
      </c>
      <c r="H38" s="16">
        <f>'[1]18'!I40</f>
        <v>0</v>
      </c>
      <c r="I38" s="16">
        <f>'[1]18'!J40</f>
        <v>32</v>
      </c>
      <c r="J38" s="16">
        <f>'[1]18'!K40</f>
        <v>0</v>
      </c>
      <c r="K38" s="15">
        <f t="shared" si="4"/>
        <v>152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'[1]18'!B41</f>
        <v>120</v>
      </c>
      <c r="C39" s="16">
        <f>'[1]18'!C41</f>
        <v>0</v>
      </c>
      <c r="D39" s="16">
        <f>'[1]18'!D41</f>
        <v>190</v>
      </c>
      <c r="E39" s="16">
        <f>'[1]18'!E41</f>
        <v>0</v>
      </c>
      <c r="F39" s="15">
        <f t="shared" si="6"/>
        <v>310</v>
      </c>
      <c r="G39" s="15">
        <f>'[1]18'!H41</f>
        <v>120</v>
      </c>
      <c r="H39" s="16">
        <f>'[1]18'!I41</f>
        <v>0</v>
      </c>
      <c r="I39" s="16">
        <f>'[1]18'!J41</f>
        <v>32</v>
      </c>
      <c r="J39" s="16">
        <f>'[1]18'!K41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'[1]18'!B42</f>
        <v>120</v>
      </c>
      <c r="C40" s="16">
        <f>'[1]18'!C42</f>
        <v>0</v>
      </c>
      <c r="D40" s="16">
        <f>'[1]18'!D42</f>
        <v>190</v>
      </c>
      <c r="E40" s="16">
        <f>'[1]18'!E42</f>
        <v>0</v>
      </c>
      <c r="F40" s="15">
        <f t="shared" si="6"/>
        <v>310</v>
      </c>
      <c r="G40" s="15">
        <f>'[1]18'!H42</f>
        <v>120</v>
      </c>
      <c r="H40" s="16">
        <f>'[1]18'!I42</f>
        <v>0</v>
      </c>
      <c r="I40" s="16">
        <f>'[1]18'!J42</f>
        <v>32</v>
      </c>
      <c r="J40" s="16">
        <f>'[1]18'!K42</f>
        <v>0</v>
      </c>
      <c r="K40" s="15">
        <f t="shared" si="4"/>
        <v>152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32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'[1]18'!B43</f>
        <v>120</v>
      </c>
      <c r="C41" s="16">
        <f>'[1]18'!C43</f>
        <v>0</v>
      </c>
      <c r="D41" s="16">
        <f>'[1]18'!D43</f>
        <v>190</v>
      </c>
      <c r="E41" s="16">
        <f>'[1]18'!E43</f>
        <v>0</v>
      </c>
      <c r="F41" s="15">
        <f t="shared" si="6"/>
        <v>310</v>
      </c>
      <c r="G41" s="15">
        <f>'[1]18'!H43</f>
        <v>120</v>
      </c>
      <c r="H41" s="16">
        <f>'[1]18'!I43</f>
        <v>0</v>
      </c>
      <c r="I41" s="16">
        <f>'[1]18'!J43</f>
        <v>32</v>
      </c>
      <c r="J41" s="16">
        <f>'[1]18'!K43</f>
        <v>0</v>
      </c>
      <c r="K41" s="15">
        <f t="shared" si="4"/>
        <v>152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'[1]18'!B44</f>
        <v>120</v>
      </c>
      <c r="C42" s="16">
        <f>'[1]18'!C44</f>
        <v>0</v>
      </c>
      <c r="D42" s="16">
        <f>'[1]18'!D44</f>
        <v>190</v>
      </c>
      <c r="E42" s="16">
        <f>'[1]18'!E44</f>
        <v>0</v>
      </c>
      <c r="F42" s="15">
        <f t="shared" si="6"/>
        <v>310</v>
      </c>
      <c r="G42" s="15">
        <f>'[1]18'!H44</f>
        <v>120</v>
      </c>
      <c r="H42" s="16">
        <f>'[1]18'!I44</f>
        <v>0</v>
      </c>
      <c r="I42" s="16">
        <f>'[1]18'!J44</f>
        <v>32</v>
      </c>
      <c r="J42" s="16">
        <f>'[1]18'!K44</f>
        <v>0</v>
      </c>
      <c r="K42" s="15">
        <f t="shared" si="4"/>
        <v>152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32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'[1]18'!B45</f>
        <v>120</v>
      </c>
      <c r="C43" s="16">
        <f>'[1]18'!C45</f>
        <v>0</v>
      </c>
      <c r="D43" s="16">
        <f>'[1]18'!D45</f>
        <v>183</v>
      </c>
      <c r="E43" s="16">
        <f>'[1]18'!E45</f>
        <v>0</v>
      </c>
      <c r="F43" s="15">
        <f t="shared" si="6"/>
        <v>303</v>
      </c>
      <c r="G43" s="15">
        <f>'[1]18'!H45</f>
        <v>120</v>
      </c>
      <c r="H43" s="16">
        <f>'[1]18'!I45</f>
        <v>0</v>
      </c>
      <c r="I43" s="16">
        <f>'[1]18'!J45</f>
        <v>30</v>
      </c>
      <c r="J43" s="16">
        <f>'[1]18'!K45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'[1]18'!B46</f>
        <v>120</v>
      </c>
      <c r="C44" s="16">
        <f>'[1]18'!C46</f>
        <v>0</v>
      </c>
      <c r="D44" s="16">
        <f>'[1]18'!D46</f>
        <v>183</v>
      </c>
      <c r="E44" s="16">
        <f>'[1]18'!E46</f>
        <v>0</v>
      </c>
      <c r="F44" s="15">
        <f t="shared" si="6"/>
        <v>303</v>
      </c>
      <c r="G44" s="15">
        <f>'[1]18'!H46</f>
        <v>120</v>
      </c>
      <c r="H44" s="16">
        <f>'[1]18'!I46</f>
        <v>0</v>
      </c>
      <c r="I44" s="16">
        <f>'[1]18'!J46</f>
        <v>30</v>
      </c>
      <c r="J44" s="16">
        <f>'[1]18'!K46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'[1]18'!B47</f>
        <v>120</v>
      </c>
      <c r="C45" s="16">
        <f>'[1]18'!C47</f>
        <v>0</v>
      </c>
      <c r="D45" s="16">
        <f>'[1]18'!D47</f>
        <v>183</v>
      </c>
      <c r="E45" s="16">
        <f>'[1]18'!E47</f>
        <v>0</v>
      </c>
      <c r="F45" s="15">
        <f t="shared" si="6"/>
        <v>303</v>
      </c>
      <c r="G45" s="15">
        <f>'[1]18'!H47</f>
        <v>120</v>
      </c>
      <c r="H45" s="16">
        <f>'[1]18'!I47</f>
        <v>0</v>
      </c>
      <c r="I45" s="16">
        <f>'[1]18'!J47</f>
        <v>30</v>
      </c>
      <c r="J45" s="16">
        <f>'[1]18'!K47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'[1]18'!B48</f>
        <v>120</v>
      </c>
      <c r="C46" s="16">
        <f>'[1]18'!C48</f>
        <v>0</v>
      </c>
      <c r="D46" s="16">
        <f>'[1]18'!D48</f>
        <v>183</v>
      </c>
      <c r="E46" s="16">
        <f>'[1]18'!E48</f>
        <v>0</v>
      </c>
      <c r="F46" s="15">
        <f t="shared" si="6"/>
        <v>303</v>
      </c>
      <c r="G46" s="15">
        <f>'[1]18'!H48</f>
        <v>120</v>
      </c>
      <c r="H46" s="16">
        <f>'[1]18'!I48</f>
        <v>0</v>
      </c>
      <c r="I46" s="16">
        <f>'[1]18'!J48</f>
        <v>30</v>
      </c>
      <c r="J46" s="16">
        <f>'[1]18'!K48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'[1]18'!B49</f>
        <v>120</v>
      </c>
      <c r="C47" s="16">
        <f>'[1]18'!C49</f>
        <v>0</v>
      </c>
      <c r="D47" s="16">
        <f>'[1]18'!D49</f>
        <v>183</v>
      </c>
      <c r="E47" s="16">
        <f>'[1]18'!E49</f>
        <v>0</v>
      </c>
      <c r="F47" s="15">
        <f t="shared" si="6"/>
        <v>303</v>
      </c>
      <c r="G47" s="15">
        <f>'[1]18'!H49</f>
        <v>120</v>
      </c>
      <c r="H47" s="16">
        <f>'[1]18'!I49</f>
        <v>0</v>
      </c>
      <c r="I47" s="16">
        <f>'[1]18'!J49</f>
        <v>30</v>
      </c>
      <c r="J47" s="16">
        <f>'[1]18'!K49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'[1]18'!B50</f>
        <v>120</v>
      </c>
      <c r="C48" s="16">
        <f>'[1]18'!C50</f>
        <v>0</v>
      </c>
      <c r="D48" s="16">
        <f>'[1]18'!D50</f>
        <v>183</v>
      </c>
      <c r="E48" s="16">
        <f>'[1]18'!E50</f>
        <v>0</v>
      </c>
      <c r="F48" s="15">
        <f t="shared" si="6"/>
        <v>303</v>
      </c>
      <c r="G48" s="15">
        <f>'[1]18'!H50</f>
        <v>120</v>
      </c>
      <c r="H48" s="16">
        <f>'[1]18'!I50</f>
        <v>0</v>
      </c>
      <c r="I48" s="16">
        <f>'[1]18'!J50</f>
        <v>30</v>
      </c>
      <c r="J48" s="16">
        <f>'[1]18'!K50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'[1]18'!B51</f>
        <v>120</v>
      </c>
      <c r="C49" s="16">
        <f>'[1]18'!C51</f>
        <v>0</v>
      </c>
      <c r="D49" s="16">
        <f>'[1]18'!D51</f>
        <v>183</v>
      </c>
      <c r="E49" s="16">
        <f>'[1]18'!E51</f>
        <v>0</v>
      </c>
      <c r="F49" s="15">
        <f t="shared" si="6"/>
        <v>303</v>
      </c>
      <c r="G49" s="15">
        <f>'[1]18'!H51</f>
        <v>120</v>
      </c>
      <c r="H49" s="16">
        <f>'[1]18'!I51</f>
        <v>0</v>
      </c>
      <c r="I49" s="16">
        <f>'[1]18'!J51</f>
        <v>30</v>
      </c>
      <c r="J49" s="16">
        <f>'[1]18'!K51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'[1]18'!B52</f>
        <v>120</v>
      </c>
      <c r="C50" s="16">
        <f>'[1]18'!C52</f>
        <v>0</v>
      </c>
      <c r="D50" s="16">
        <f>'[1]18'!D52</f>
        <v>183</v>
      </c>
      <c r="E50" s="16">
        <f>'[1]18'!E52</f>
        <v>0</v>
      </c>
      <c r="F50" s="15">
        <f t="shared" si="6"/>
        <v>303</v>
      </c>
      <c r="G50" s="15">
        <f>'[1]18'!H52</f>
        <v>120</v>
      </c>
      <c r="H50" s="16">
        <f>'[1]18'!I52</f>
        <v>0</v>
      </c>
      <c r="I50" s="16">
        <f>'[1]18'!J52</f>
        <v>30</v>
      </c>
      <c r="J50" s="16">
        <f>'[1]18'!K52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'[1]18'!B53</f>
        <v>120</v>
      </c>
      <c r="C51" s="16">
        <f>'[1]18'!C53</f>
        <v>0</v>
      </c>
      <c r="D51" s="16">
        <f>'[1]18'!D53</f>
        <v>183</v>
      </c>
      <c r="E51" s="16">
        <f>'[1]18'!E53</f>
        <v>0</v>
      </c>
      <c r="F51" s="15">
        <f t="shared" si="6"/>
        <v>303</v>
      </c>
      <c r="G51" s="15">
        <f>'[1]18'!H53</f>
        <v>120</v>
      </c>
      <c r="H51" s="16">
        <f>'[1]18'!I53</f>
        <v>0</v>
      </c>
      <c r="I51" s="16">
        <f>'[1]18'!J53</f>
        <v>26</v>
      </c>
      <c r="J51" s="16">
        <f>'[1]18'!K53</f>
        <v>0</v>
      </c>
      <c r="K51" s="15">
        <f t="shared" si="4"/>
        <v>146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26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'[1]18'!B54</f>
        <v>120</v>
      </c>
      <c r="C52" s="16">
        <f>'[1]18'!C54</f>
        <v>0</v>
      </c>
      <c r="D52" s="16">
        <f>'[1]18'!D54</f>
        <v>183</v>
      </c>
      <c r="E52" s="16">
        <f>'[1]18'!E54</f>
        <v>0</v>
      </c>
      <c r="F52" s="15">
        <f t="shared" si="6"/>
        <v>303</v>
      </c>
      <c r="G52" s="15">
        <f>'[1]18'!H54</f>
        <v>120</v>
      </c>
      <c r="H52" s="16">
        <f>'[1]18'!I54</f>
        <v>0</v>
      </c>
      <c r="I52" s="16">
        <f>'[1]18'!J54</f>
        <v>26</v>
      </c>
      <c r="J52" s="16">
        <f>'[1]18'!K54</f>
        <v>0</v>
      </c>
      <c r="K52" s="15">
        <f t="shared" si="4"/>
        <v>146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26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'[1]18'!B55</f>
        <v>120</v>
      </c>
      <c r="C53" s="16">
        <f>'[1]18'!C55</f>
        <v>0</v>
      </c>
      <c r="D53" s="16">
        <f>'[1]18'!D55</f>
        <v>183</v>
      </c>
      <c r="E53" s="16">
        <f>'[1]18'!E55</f>
        <v>0</v>
      </c>
      <c r="F53" s="15">
        <f t="shared" si="6"/>
        <v>303</v>
      </c>
      <c r="G53" s="15">
        <f>'[1]18'!H55</f>
        <v>120</v>
      </c>
      <c r="H53" s="16">
        <f>'[1]18'!I55</f>
        <v>0</v>
      </c>
      <c r="I53" s="16">
        <f>'[1]18'!J55</f>
        <v>26</v>
      </c>
      <c r="J53" s="16">
        <f>'[1]18'!K55</f>
        <v>0</v>
      </c>
      <c r="K53" s="15">
        <f t="shared" si="4"/>
        <v>146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26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'[1]18'!B56</f>
        <v>120</v>
      </c>
      <c r="C54" s="16">
        <f>'[1]18'!C56</f>
        <v>0</v>
      </c>
      <c r="D54" s="16">
        <f>'[1]18'!D56</f>
        <v>183</v>
      </c>
      <c r="E54" s="16">
        <f>'[1]18'!E56</f>
        <v>0</v>
      </c>
      <c r="F54" s="15">
        <f t="shared" si="6"/>
        <v>303</v>
      </c>
      <c r="G54" s="15">
        <f>'[1]18'!H56</f>
        <v>120</v>
      </c>
      <c r="H54" s="16">
        <f>'[1]18'!I56</f>
        <v>0</v>
      </c>
      <c r="I54" s="16">
        <f>'[1]18'!J56</f>
        <v>26</v>
      </c>
      <c r="J54" s="16">
        <f>'[1]18'!K56</f>
        <v>0</v>
      </c>
      <c r="K54" s="15">
        <f t="shared" si="4"/>
        <v>146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26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'[1]18'!B57</f>
        <v>120</v>
      </c>
      <c r="C55" s="16">
        <f>'[1]18'!C57</f>
        <v>0</v>
      </c>
      <c r="D55" s="16">
        <f>'[1]18'!D57</f>
        <v>183</v>
      </c>
      <c r="E55" s="16">
        <f>'[1]18'!E57</f>
        <v>0</v>
      </c>
      <c r="F55" s="15">
        <f t="shared" si="6"/>
        <v>303</v>
      </c>
      <c r="G55" s="15">
        <f>'[1]18'!H57</f>
        <v>120</v>
      </c>
      <c r="H55" s="16">
        <f>'[1]18'!I57</f>
        <v>0</v>
      </c>
      <c r="I55" s="16">
        <f>'[1]18'!J57</f>
        <v>26</v>
      </c>
      <c r="J55" s="16">
        <f>'[1]18'!K57</f>
        <v>0</v>
      </c>
      <c r="K55" s="15">
        <f t="shared" si="4"/>
        <v>146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26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'[1]18'!B58</f>
        <v>120</v>
      </c>
      <c r="C56" s="16">
        <f>'[1]18'!C58</f>
        <v>0</v>
      </c>
      <c r="D56" s="16">
        <f>'[1]18'!D58</f>
        <v>183</v>
      </c>
      <c r="E56" s="16">
        <f>'[1]18'!E58</f>
        <v>0</v>
      </c>
      <c r="F56" s="15">
        <f t="shared" si="6"/>
        <v>303</v>
      </c>
      <c r="G56" s="15">
        <f>'[1]18'!H58</f>
        <v>120</v>
      </c>
      <c r="H56" s="16">
        <f>'[1]18'!I58</f>
        <v>0</v>
      </c>
      <c r="I56" s="16">
        <f>'[1]18'!J58</f>
        <v>26</v>
      </c>
      <c r="J56" s="16">
        <f>'[1]18'!K58</f>
        <v>0</v>
      </c>
      <c r="K56" s="15">
        <f t="shared" si="4"/>
        <v>146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26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'[1]18'!B59</f>
        <v>120</v>
      </c>
      <c r="C57" s="16">
        <f>'[1]18'!C59</f>
        <v>0</v>
      </c>
      <c r="D57" s="16">
        <f>'[1]18'!D59</f>
        <v>183</v>
      </c>
      <c r="E57" s="16">
        <f>'[1]18'!E59</f>
        <v>0</v>
      </c>
      <c r="F57" s="15">
        <f t="shared" si="6"/>
        <v>303</v>
      </c>
      <c r="G57" s="15">
        <f>'[1]18'!H59</f>
        <v>120</v>
      </c>
      <c r="H57" s="16">
        <f>'[1]18'!I59</f>
        <v>0</v>
      </c>
      <c r="I57" s="16">
        <f>'[1]18'!J59</f>
        <v>26</v>
      </c>
      <c r="J57" s="16">
        <f>'[1]18'!K59</f>
        <v>0</v>
      </c>
      <c r="K57" s="15">
        <f t="shared" si="4"/>
        <v>146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26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'[1]18'!B60</f>
        <v>120</v>
      </c>
      <c r="C58" s="16">
        <f>'[1]18'!C60</f>
        <v>0</v>
      </c>
      <c r="D58" s="16">
        <f>'[1]18'!D60</f>
        <v>183</v>
      </c>
      <c r="E58" s="16">
        <f>'[1]18'!E60</f>
        <v>0</v>
      </c>
      <c r="F58" s="15">
        <f t="shared" si="6"/>
        <v>303</v>
      </c>
      <c r="G58" s="15">
        <f>'[1]18'!H60</f>
        <v>120</v>
      </c>
      <c r="H58" s="16">
        <f>'[1]18'!I60</f>
        <v>0</v>
      </c>
      <c r="I58" s="16">
        <f>'[1]18'!J60</f>
        <v>26</v>
      </c>
      <c r="J58" s="16">
        <f>'[1]18'!K60</f>
        <v>0</v>
      </c>
      <c r="K58" s="15">
        <f t="shared" si="4"/>
        <v>146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26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'[1]18'!B61</f>
        <v>120</v>
      </c>
      <c r="C59" s="16">
        <f>'[1]18'!C61</f>
        <v>0</v>
      </c>
      <c r="D59" s="16">
        <f>'[1]18'!D61</f>
        <v>183</v>
      </c>
      <c r="E59" s="16">
        <f>'[1]18'!E61</f>
        <v>0</v>
      </c>
      <c r="F59" s="15">
        <f t="shared" si="6"/>
        <v>303</v>
      </c>
      <c r="G59" s="15">
        <f>'[1]18'!H61</f>
        <v>120</v>
      </c>
      <c r="H59" s="16">
        <f>'[1]18'!I61</f>
        <v>0</v>
      </c>
      <c r="I59" s="16">
        <f>'[1]18'!J61</f>
        <v>26</v>
      </c>
      <c r="J59" s="16">
        <f>'[1]18'!K61</f>
        <v>0</v>
      </c>
      <c r="K59" s="15">
        <f t="shared" si="4"/>
        <v>146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26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'[1]18'!B62</f>
        <v>120</v>
      </c>
      <c r="C60" s="16">
        <f>'[1]18'!C62</f>
        <v>0</v>
      </c>
      <c r="D60" s="16">
        <f>'[1]18'!D62</f>
        <v>183</v>
      </c>
      <c r="E60" s="16">
        <f>'[1]18'!E62</f>
        <v>0</v>
      </c>
      <c r="F60" s="15">
        <f t="shared" si="6"/>
        <v>303</v>
      </c>
      <c r="G60" s="15">
        <f>'[1]18'!H62</f>
        <v>120</v>
      </c>
      <c r="H60" s="16">
        <f>'[1]18'!I62</f>
        <v>0</v>
      </c>
      <c r="I60" s="16">
        <f>'[1]18'!J62</f>
        <v>26</v>
      </c>
      <c r="J60" s="16">
        <f>'[1]18'!K62</f>
        <v>0</v>
      </c>
      <c r="K60" s="15">
        <f t="shared" si="4"/>
        <v>146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26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'[1]18'!B63</f>
        <v>120</v>
      </c>
      <c r="C61" s="16">
        <f>'[1]18'!C63</f>
        <v>0</v>
      </c>
      <c r="D61" s="16">
        <f>'[1]18'!D63</f>
        <v>183</v>
      </c>
      <c r="E61" s="16">
        <f>'[1]18'!E63</f>
        <v>0</v>
      </c>
      <c r="F61" s="15">
        <f t="shared" si="6"/>
        <v>303</v>
      </c>
      <c r="G61" s="15">
        <f>'[1]18'!H63</f>
        <v>120</v>
      </c>
      <c r="H61" s="16">
        <f>'[1]18'!I63</f>
        <v>0</v>
      </c>
      <c r="I61" s="16">
        <f>'[1]18'!J63</f>
        <v>26</v>
      </c>
      <c r="J61" s="16">
        <f>'[1]18'!K63</f>
        <v>0</v>
      </c>
      <c r="K61" s="15">
        <f t="shared" si="4"/>
        <v>146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26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'[1]18'!B64</f>
        <v>120</v>
      </c>
      <c r="C62" s="16">
        <f>'[1]18'!C64</f>
        <v>0</v>
      </c>
      <c r="D62" s="16">
        <f>'[1]18'!D64</f>
        <v>183</v>
      </c>
      <c r="E62" s="16">
        <f>'[1]18'!E64</f>
        <v>0</v>
      </c>
      <c r="F62" s="15">
        <f t="shared" si="6"/>
        <v>303</v>
      </c>
      <c r="G62" s="15">
        <f>'[1]18'!H64</f>
        <v>120</v>
      </c>
      <c r="H62" s="16">
        <f>'[1]18'!I64</f>
        <v>0</v>
      </c>
      <c r="I62" s="16">
        <f>'[1]18'!J64</f>
        <v>26</v>
      </c>
      <c r="J62" s="16">
        <f>'[1]18'!K64</f>
        <v>0</v>
      </c>
      <c r="K62" s="15">
        <f t="shared" si="4"/>
        <v>146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26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'[1]18'!B65</f>
        <v>120</v>
      </c>
      <c r="C63" s="16">
        <f>'[1]18'!C65</f>
        <v>0</v>
      </c>
      <c r="D63" s="16">
        <f>'[1]18'!D65</f>
        <v>183</v>
      </c>
      <c r="E63" s="16">
        <f>'[1]18'!E65</f>
        <v>0</v>
      </c>
      <c r="F63" s="15">
        <f t="shared" si="6"/>
        <v>303</v>
      </c>
      <c r="G63" s="15">
        <f>'[1]18'!H65</f>
        <v>120</v>
      </c>
      <c r="H63" s="16">
        <f>'[1]18'!I65</f>
        <v>0</v>
      </c>
      <c r="I63" s="16">
        <f>'[1]18'!J65</f>
        <v>26</v>
      </c>
      <c r="J63" s="16">
        <f>'[1]18'!K65</f>
        <v>0</v>
      </c>
      <c r="K63" s="15">
        <f t="shared" si="4"/>
        <v>146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26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'[1]18'!B66</f>
        <v>120</v>
      </c>
      <c r="C64" s="16">
        <f>'[1]18'!C66</f>
        <v>0</v>
      </c>
      <c r="D64" s="16">
        <f>'[1]18'!D66</f>
        <v>183</v>
      </c>
      <c r="E64" s="16">
        <f>'[1]18'!E66</f>
        <v>0</v>
      </c>
      <c r="F64" s="15">
        <f t="shared" si="6"/>
        <v>303</v>
      </c>
      <c r="G64" s="15">
        <f>'[1]18'!H66</f>
        <v>120</v>
      </c>
      <c r="H64" s="16">
        <f>'[1]18'!I66</f>
        <v>0</v>
      </c>
      <c r="I64" s="16">
        <f>'[1]18'!J66</f>
        <v>26</v>
      </c>
      <c r="J64" s="16">
        <f>'[1]18'!K66</f>
        <v>0</v>
      </c>
      <c r="K64" s="15">
        <f t="shared" si="4"/>
        <v>146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26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'[1]18'!B67</f>
        <v>120</v>
      </c>
      <c r="C65" s="16">
        <f>'[1]18'!C67</f>
        <v>0</v>
      </c>
      <c r="D65" s="16">
        <f>'[1]18'!D67</f>
        <v>183</v>
      </c>
      <c r="E65" s="16">
        <f>'[1]18'!E67</f>
        <v>0</v>
      </c>
      <c r="F65" s="15">
        <f t="shared" si="6"/>
        <v>303</v>
      </c>
      <c r="G65" s="15">
        <f>'[1]18'!H67</f>
        <v>120</v>
      </c>
      <c r="H65" s="16">
        <f>'[1]18'!I67</f>
        <v>0</v>
      </c>
      <c r="I65" s="16">
        <f>'[1]18'!J67</f>
        <v>26</v>
      </c>
      <c r="J65" s="16">
        <f>'[1]18'!K67</f>
        <v>0</v>
      </c>
      <c r="K65" s="15">
        <f t="shared" si="4"/>
        <v>146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26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'[1]18'!B68</f>
        <v>120</v>
      </c>
      <c r="C66" s="16">
        <f>'[1]18'!C68</f>
        <v>0</v>
      </c>
      <c r="D66" s="16">
        <f>'[1]18'!D68</f>
        <v>183</v>
      </c>
      <c r="E66" s="16">
        <f>'[1]18'!E68</f>
        <v>0</v>
      </c>
      <c r="F66" s="15">
        <f t="shared" si="6"/>
        <v>303</v>
      </c>
      <c r="G66" s="15">
        <f>'[1]18'!H68</f>
        <v>120</v>
      </c>
      <c r="H66" s="16">
        <f>'[1]18'!I68</f>
        <v>0</v>
      </c>
      <c r="I66" s="16">
        <f>'[1]18'!J68</f>
        <v>26</v>
      </c>
      <c r="J66" s="16">
        <f>'[1]18'!K68</f>
        <v>0</v>
      </c>
      <c r="K66" s="15">
        <f t="shared" si="4"/>
        <v>146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26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'[1]18'!B69</f>
        <v>120</v>
      </c>
      <c r="C67" s="16">
        <f>'[1]18'!C69</f>
        <v>0</v>
      </c>
      <c r="D67" s="16">
        <f>'[1]18'!D69</f>
        <v>183</v>
      </c>
      <c r="E67" s="16">
        <f>'[1]18'!E69</f>
        <v>0</v>
      </c>
      <c r="F67" s="15">
        <f t="shared" si="6"/>
        <v>303</v>
      </c>
      <c r="G67" s="15">
        <f>'[1]18'!H69</f>
        <v>120</v>
      </c>
      <c r="H67" s="16">
        <f>'[1]18'!I69</f>
        <v>0</v>
      </c>
      <c r="I67" s="16">
        <f>'[1]18'!J69</f>
        <v>26</v>
      </c>
      <c r="J67" s="16">
        <f>'[1]18'!K69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'[1]18'!B70</f>
        <v>120</v>
      </c>
      <c r="C68" s="16">
        <f>'[1]18'!C70</f>
        <v>0</v>
      </c>
      <c r="D68" s="16">
        <f>'[1]18'!D70</f>
        <v>183</v>
      </c>
      <c r="E68" s="16">
        <f>'[1]18'!E70</f>
        <v>0</v>
      </c>
      <c r="F68" s="15">
        <f t="shared" si="6"/>
        <v>303</v>
      </c>
      <c r="G68" s="15">
        <f>'[1]18'!H70</f>
        <v>120</v>
      </c>
      <c r="H68" s="16">
        <f>'[1]18'!I70</f>
        <v>0</v>
      </c>
      <c r="I68" s="16">
        <f>'[1]18'!J70</f>
        <v>26</v>
      </c>
      <c r="J68" s="16">
        <f>'[1]18'!K70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26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'[1]18'!B71</f>
        <v>120</v>
      </c>
      <c r="C69" s="16">
        <f>'[1]18'!C71</f>
        <v>0</v>
      </c>
      <c r="D69" s="16">
        <f>'[1]18'!D71</f>
        <v>183</v>
      </c>
      <c r="E69" s="16">
        <f>'[1]18'!E71</f>
        <v>0</v>
      </c>
      <c r="F69" s="15">
        <f t="shared" ref="F69:F98" si="17">SUM(B69:E69)</f>
        <v>303</v>
      </c>
      <c r="G69" s="15">
        <f>'[1]18'!H71</f>
        <v>120</v>
      </c>
      <c r="H69" s="16">
        <f>'[1]18'!I71</f>
        <v>0</v>
      </c>
      <c r="I69" s="16">
        <f>'[1]18'!J71</f>
        <v>26</v>
      </c>
      <c r="J69" s="16">
        <f>'[1]18'!K71</f>
        <v>0</v>
      </c>
      <c r="K69" s="15">
        <f t="shared" si="15"/>
        <v>146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26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'[1]18'!B72</f>
        <v>120</v>
      </c>
      <c r="C70" s="16">
        <f>'[1]18'!C72</f>
        <v>0</v>
      </c>
      <c r="D70" s="16">
        <f>'[1]18'!D72</f>
        <v>183</v>
      </c>
      <c r="E70" s="16">
        <f>'[1]18'!E72</f>
        <v>0</v>
      </c>
      <c r="F70" s="15">
        <f t="shared" si="17"/>
        <v>303</v>
      </c>
      <c r="G70" s="15">
        <f>'[1]18'!H72</f>
        <v>120</v>
      </c>
      <c r="H70" s="16">
        <f>'[1]18'!I72</f>
        <v>0</v>
      </c>
      <c r="I70" s="16">
        <f>'[1]18'!J72</f>
        <v>26</v>
      </c>
      <c r="J70" s="16">
        <f>'[1]18'!K72</f>
        <v>0</v>
      </c>
      <c r="K70" s="15">
        <f t="shared" si="15"/>
        <v>146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26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'[1]18'!B73</f>
        <v>120</v>
      </c>
      <c r="C71" s="16">
        <f>'[1]18'!C73</f>
        <v>0</v>
      </c>
      <c r="D71" s="16">
        <f>'[1]18'!D73</f>
        <v>187</v>
      </c>
      <c r="E71" s="16">
        <f>'[1]18'!E73</f>
        <v>0</v>
      </c>
      <c r="F71" s="15">
        <f t="shared" si="17"/>
        <v>307</v>
      </c>
      <c r="G71" s="15">
        <f>'[1]18'!H73</f>
        <v>120</v>
      </c>
      <c r="H71" s="16">
        <f>'[1]18'!I73</f>
        <v>0</v>
      </c>
      <c r="I71" s="16">
        <f>'[1]18'!J73</f>
        <v>26</v>
      </c>
      <c r="J71" s="16">
        <f>'[1]18'!K73</f>
        <v>0</v>
      </c>
      <c r="K71" s="15">
        <f t="shared" si="15"/>
        <v>146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26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'[1]18'!B74</f>
        <v>120</v>
      </c>
      <c r="C72" s="16">
        <f>'[1]18'!C74</f>
        <v>0</v>
      </c>
      <c r="D72" s="16">
        <f>'[1]18'!D74</f>
        <v>187</v>
      </c>
      <c r="E72" s="16">
        <f>'[1]18'!E74</f>
        <v>0</v>
      </c>
      <c r="F72" s="15">
        <f t="shared" si="17"/>
        <v>307</v>
      </c>
      <c r="G72" s="15">
        <f>'[1]18'!H74</f>
        <v>120</v>
      </c>
      <c r="H72" s="16">
        <f>'[1]18'!I74</f>
        <v>0</v>
      </c>
      <c r="I72" s="16">
        <f>'[1]18'!J74</f>
        <v>26</v>
      </c>
      <c r="J72" s="16">
        <f>'[1]18'!K74</f>
        <v>0</v>
      </c>
      <c r="K72" s="15">
        <f t="shared" si="15"/>
        <v>146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26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'[1]18'!B75</f>
        <v>120</v>
      </c>
      <c r="C73" s="16">
        <f>'[1]18'!C75</f>
        <v>0</v>
      </c>
      <c r="D73" s="16">
        <f>'[1]18'!D75</f>
        <v>187</v>
      </c>
      <c r="E73" s="16">
        <f>'[1]18'!E75</f>
        <v>0</v>
      </c>
      <c r="F73" s="15">
        <f t="shared" si="17"/>
        <v>307</v>
      </c>
      <c r="G73" s="15">
        <f>'[1]18'!H75</f>
        <v>120</v>
      </c>
      <c r="H73" s="16">
        <f>'[1]18'!I75</f>
        <v>0</v>
      </c>
      <c r="I73" s="16">
        <f>'[1]18'!J75</f>
        <v>26</v>
      </c>
      <c r="J73" s="16">
        <f>'[1]18'!K75</f>
        <v>0</v>
      </c>
      <c r="K73" s="15">
        <f t="shared" si="15"/>
        <v>146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26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'[1]18'!B76</f>
        <v>120</v>
      </c>
      <c r="C74" s="16">
        <f>'[1]18'!C76</f>
        <v>0</v>
      </c>
      <c r="D74" s="16">
        <f>'[1]18'!D76</f>
        <v>187</v>
      </c>
      <c r="E74" s="16">
        <f>'[1]18'!E76</f>
        <v>0</v>
      </c>
      <c r="F74" s="15">
        <f t="shared" si="17"/>
        <v>307</v>
      </c>
      <c r="G74" s="15">
        <f>'[1]18'!H76</f>
        <v>120</v>
      </c>
      <c r="H74" s="16">
        <f>'[1]18'!I76</f>
        <v>0</v>
      </c>
      <c r="I74" s="16">
        <f>'[1]18'!J76</f>
        <v>26</v>
      </c>
      <c r="J74" s="16">
        <f>'[1]18'!K76</f>
        <v>0</v>
      </c>
      <c r="K74" s="15">
        <f t="shared" si="15"/>
        <v>146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26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'[1]18'!B77</f>
        <v>120</v>
      </c>
      <c r="C75" s="16">
        <f>'[1]18'!C77</f>
        <v>0</v>
      </c>
      <c r="D75" s="16">
        <f>'[1]18'!D77</f>
        <v>187</v>
      </c>
      <c r="E75" s="16">
        <f>'[1]18'!E77</f>
        <v>0</v>
      </c>
      <c r="F75" s="15">
        <f t="shared" si="17"/>
        <v>307</v>
      </c>
      <c r="G75" s="15">
        <f>'[1]18'!H77</f>
        <v>120</v>
      </c>
      <c r="H75" s="16">
        <f>'[1]18'!I77</f>
        <v>0</v>
      </c>
      <c r="I75" s="16">
        <f>'[1]18'!J77</f>
        <v>26</v>
      </c>
      <c r="J75" s="16">
        <f>'[1]18'!K77</f>
        <v>0</v>
      </c>
      <c r="K75" s="15">
        <f t="shared" si="15"/>
        <v>146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26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'[1]18'!B78</f>
        <v>120</v>
      </c>
      <c r="C76" s="16">
        <f>'[1]18'!C78</f>
        <v>0</v>
      </c>
      <c r="D76" s="16">
        <f>'[1]18'!D78</f>
        <v>187</v>
      </c>
      <c r="E76" s="16">
        <f>'[1]18'!E78</f>
        <v>0</v>
      </c>
      <c r="F76" s="15">
        <f t="shared" si="17"/>
        <v>307</v>
      </c>
      <c r="G76" s="15">
        <f>'[1]18'!H78</f>
        <v>120</v>
      </c>
      <c r="H76" s="16">
        <f>'[1]18'!I78</f>
        <v>0</v>
      </c>
      <c r="I76" s="16">
        <f>'[1]18'!J78</f>
        <v>26</v>
      </c>
      <c r="J76" s="16">
        <f>'[1]18'!K78</f>
        <v>0</v>
      </c>
      <c r="K76" s="15">
        <f t="shared" si="15"/>
        <v>146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26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'[1]18'!B79</f>
        <v>120</v>
      </c>
      <c r="C77" s="16">
        <f>'[1]18'!C79</f>
        <v>0</v>
      </c>
      <c r="D77" s="16">
        <f>'[1]18'!D79</f>
        <v>187</v>
      </c>
      <c r="E77" s="16">
        <f>'[1]18'!E79</f>
        <v>0</v>
      </c>
      <c r="F77" s="15">
        <f t="shared" si="17"/>
        <v>307</v>
      </c>
      <c r="G77" s="15">
        <f>'[1]18'!H79</f>
        <v>120</v>
      </c>
      <c r="H77" s="16">
        <f>'[1]18'!I79</f>
        <v>0</v>
      </c>
      <c r="I77" s="16">
        <f>'[1]18'!J79</f>
        <v>26</v>
      </c>
      <c r="J77" s="16">
        <f>'[1]18'!K79</f>
        <v>0</v>
      </c>
      <c r="K77" s="15">
        <f t="shared" si="15"/>
        <v>146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26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'[1]18'!B80</f>
        <v>120</v>
      </c>
      <c r="C78" s="16">
        <f>'[1]18'!C80</f>
        <v>0</v>
      </c>
      <c r="D78" s="16">
        <f>'[1]18'!D80</f>
        <v>187</v>
      </c>
      <c r="E78" s="16">
        <f>'[1]18'!E80</f>
        <v>0</v>
      </c>
      <c r="F78" s="15">
        <f t="shared" si="17"/>
        <v>307</v>
      </c>
      <c r="G78" s="15">
        <f>'[1]18'!H80</f>
        <v>120</v>
      </c>
      <c r="H78" s="16">
        <f>'[1]18'!I80</f>
        <v>0</v>
      </c>
      <c r="I78" s="16">
        <f>'[1]18'!J80</f>
        <v>26</v>
      </c>
      <c r="J78" s="16">
        <f>'[1]18'!K80</f>
        <v>0</v>
      </c>
      <c r="K78" s="15">
        <f t="shared" si="15"/>
        <v>146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26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'[1]18'!B81</f>
        <v>120</v>
      </c>
      <c r="C79" s="16">
        <f>'[1]18'!C81</f>
        <v>0</v>
      </c>
      <c r="D79" s="16">
        <f>'[1]18'!D81</f>
        <v>187</v>
      </c>
      <c r="E79" s="16">
        <f>'[1]18'!E81</f>
        <v>0</v>
      </c>
      <c r="F79" s="15">
        <f t="shared" si="17"/>
        <v>307</v>
      </c>
      <c r="G79" s="15">
        <f>'[1]18'!H81</f>
        <v>120</v>
      </c>
      <c r="H79" s="16">
        <f>'[1]18'!I81</f>
        <v>0</v>
      </c>
      <c r="I79" s="16">
        <f>'[1]18'!J81</f>
        <v>26</v>
      </c>
      <c r="J79" s="16">
        <f>'[1]18'!K81</f>
        <v>0</v>
      </c>
      <c r="K79" s="15">
        <f t="shared" si="15"/>
        <v>146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26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'[1]18'!B82</f>
        <v>120</v>
      </c>
      <c r="C80" s="16">
        <f>'[1]18'!C82</f>
        <v>0</v>
      </c>
      <c r="D80" s="16">
        <f>'[1]18'!D82</f>
        <v>187</v>
      </c>
      <c r="E80" s="16">
        <f>'[1]18'!E82</f>
        <v>0</v>
      </c>
      <c r="F80" s="15">
        <f t="shared" si="17"/>
        <v>307</v>
      </c>
      <c r="G80" s="15">
        <f>'[1]18'!H82</f>
        <v>120</v>
      </c>
      <c r="H80" s="16">
        <f>'[1]18'!I82</f>
        <v>0</v>
      </c>
      <c r="I80" s="16">
        <f>'[1]18'!J82</f>
        <v>26</v>
      </c>
      <c r="J80" s="16">
        <f>'[1]18'!K82</f>
        <v>0</v>
      </c>
      <c r="K80" s="15">
        <f t="shared" si="15"/>
        <v>146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26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'[1]18'!B83</f>
        <v>120</v>
      </c>
      <c r="C81" s="16">
        <f>'[1]18'!C83</f>
        <v>0</v>
      </c>
      <c r="D81" s="16">
        <f>'[1]18'!D83</f>
        <v>187</v>
      </c>
      <c r="E81" s="16">
        <f>'[1]18'!E83</f>
        <v>0</v>
      </c>
      <c r="F81" s="15">
        <f t="shared" si="17"/>
        <v>307</v>
      </c>
      <c r="G81" s="15">
        <f>'[1]18'!H83</f>
        <v>120</v>
      </c>
      <c r="H81" s="16">
        <f>'[1]18'!I83</f>
        <v>0</v>
      </c>
      <c r="I81" s="16">
        <f>'[1]18'!J83</f>
        <v>26</v>
      </c>
      <c r="J81" s="16">
        <f>'[1]18'!K83</f>
        <v>0</v>
      </c>
      <c r="K81" s="15">
        <f t="shared" si="15"/>
        <v>146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26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'[1]18'!B84</f>
        <v>120</v>
      </c>
      <c r="C82" s="16">
        <f>'[1]18'!C84</f>
        <v>0</v>
      </c>
      <c r="D82" s="16">
        <f>'[1]18'!D84</f>
        <v>187</v>
      </c>
      <c r="E82" s="16">
        <f>'[1]18'!E84</f>
        <v>0</v>
      </c>
      <c r="F82" s="15">
        <f t="shared" si="17"/>
        <v>307</v>
      </c>
      <c r="G82" s="15">
        <f>'[1]18'!H84</f>
        <v>120</v>
      </c>
      <c r="H82" s="16">
        <f>'[1]18'!I84</f>
        <v>0</v>
      </c>
      <c r="I82" s="16">
        <f>'[1]18'!J84</f>
        <v>26</v>
      </c>
      <c r="J82" s="16">
        <f>'[1]18'!K84</f>
        <v>0</v>
      </c>
      <c r="K82" s="15">
        <f t="shared" si="15"/>
        <v>146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26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'[1]18'!B85</f>
        <v>120</v>
      </c>
      <c r="C83" s="16">
        <f>'[1]18'!C85</f>
        <v>0</v>
      </c>
      <c r="D83" s="16">
        <f>'[1]18'!D85</f>
        <v>187</v>
      </c>
      <c r="E83" s="16">
        <f>'[1]18'!E85</f>
        <v>0</v>
      </c>
      <c r="F83" s="15">
        <f t="shared" si="17"/>
        <v>307</v>
      </c>
      <c r="G83" s="15">
        <f>'[1]18'!H85</f>
        <v>120</v>
      </c>
      <c r="H83" s="16">
        <f>'[1]18'!I85</f>
        <v>0</v>
      </c>
      <c r="I83" s="16">
        <f>'[1]18'!J85</f>
        <v>26</v>
      </c>
      <c r="J83" s="16">
        <f>'[1]18'!K85</f>
        <v>0</v>
      </c>
      <c r="K83" s="15">
        <f t="shared" si="15"/>
        <v>146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26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'[1]18'!B86</f>
        <v>120</v>
      </c>
      <c r="C84" s="16">
        <f>'[1]18'!C86</f>
        <v>0</v>
      </c>
      <c r="D84" s="16">
        <f>'[1]18'!D86</f>
        <v>187</v>
      </c>
      <c r="E84" s="16">
        <f>'[1]18'!E86</f>
        <v>0</v>
      </c>
      <c r="F84" s="15">
        <f t="shared" si="17"/>
        <v>307</v>
      </c>
      <c r="G84" s="15">
        <f>'[1]18'!H86</f>
        <v>120</v>
      </c>
      <c r="H84" s="16">
        <f>'[1]18'!I86</f>
        <v>0</v>
      </c>
      <c r="I84" s="16">
        <f>'[1]18'!J86</f>
        <v>26</v>
      </c>
      <c r="J84" s="16">
        <f>'[1]18'!K86</f>
        <v>0</v>
      </c>
      <c r="K84" s="15">
        <f t="shared" si="15"/>
        <v>146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26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'[1]18'!B87</f>
        <v>120</v>
      </c>
      <c r="C85" s="16">
        <f>'[1]18'!C87</f>
        <v>0</v>
      </c>
      <c r="D85" s="16">
        <f>'[1]18'!D87</f>
        <v>187</v>
      </c>
      <c r="E85" s="16">
        <f>'[1]18'!E87</f>
        <v>0</v>
      </c>
      <c r="F85" s="15">
        <f t="shared" si="17"/>
        <v>307</v>
      </c>
      <c r="G85" s="15">
        <f>'[1]18'!H87</f>
        <v>120</v>
      </c>
      <c r="H85" s="16">
        <f>'[1]18'!I87</f>
        <v>0</v>
      </c>
      <c r="I85" s="16">
        <f>'[1]18'!J87</f>
        <v>26</v>
      </c>
      <c r="J85" s="16">
        <f>'[1]18'!K87</f>
        <v>0</v>
      </c>
      <c r="K85" s="15">
        <f t="shared" si="15"/>
        <v>146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26</v>
      </c>
      <c r="P85" s="16">
        <f t="shared" si="14"/>
        <v>0</v>
      </c>
      <c r="Q85" s="17">
        <f t="shared" si="16"/>
        <v>146</v>
      </c>
    </row>
    <row r="86" spans="1:17">
      <c r="A86" s="8" t="s">
        <v>128</v>
      </c>
      <c r="B86" s="15">
        <f>'[1]18'!B88</f>
        <v>120</v>
      </c>
      <c r="C86" s="16">
        <f>'[1]18'!C88</f>
        <v>0</v>
      </c>
      <c r="D86" s="16">
        <f>'[1]18'!D88</f>
        <v>187</v>
      </c>
      <c r="E86" s="16">
        <f>'[1]18'!E88</f>
        <v>0</v>
      </c>
      <c r="F86" s="15">
        <f t="shared" si="17"/>
        <v>307</v>
      </c>
      <c r="G86" s="15">
        <f>'[1]18'!H88</f>
        <v>120</v>
      </c>
      <c r="H86" s="16">
        <f>'[1]18'!I88</f>
        <v>0</v>
      </c>
      <c r="I86" s="16">
        <f>'[1]18'!J88</f>
        <v>26</v>
      </c>
      <c r="J86" s="16">
        <f>'[1]18'!K88</f>
        <v>0</v>
      </c>
      <c r="K86" s="15">
        <f t="shared" si="15"/>
        <v>146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26</v>
      </c>
      <c r="P86" s="16">
        <f t="shared" si="14"/>
        <v>0</v>
      </c>
      <c r="Q86" s="17">
        <f t="shared" si="16"/>
        <v>146</v>
      </c>
    </row>
    <row r="87" spans="1:17">
      <c r="A87" s="8" t="s">
        <v>129</v>
      </c>
      <c r="B87" s="15">
        <f>'[1]18'!B89</f>
        <v>120</v>
      </c>
      <c r="C87" s="16">
        <f>'[1]18'!C89</f>
        <v>0</v>
      </c>
      <c r="D87" s="16">
        <f>'[1]18'!D89</f>
        <v>187</v>
      </c>
      <c r="E87" s="16">
        <f>'[1]18'!E89</f>
        <v>0</v>
      </c>
      <c r="F87" s="15">
        <f t="shared" si="17"/>
        <v>307</v>
      </c>
      <c r="G87" s="15">
        <f>'[1]18'!H89</f>
        <v>120</v>
      </c>
      <c r="H87" s="16">
        <f>'[1]18'!I89</f>
        <v>0</v>
      </c>
      <c r="I87" s="16">
        <f>'[1]18'!J89</f>
        <v>26</v>
      </c>
      <c r="J87" s="16">
        <f>'[1]18'!K89</f>
        <v>0</v>
      </c>
      <c r="K87" s="15">
        <f t="shared" si="15"/>
        <v>146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26</v>
      </c>
      <c r="P87" s="16">
        <f t="shared" si="14"/>
        <v>0</v>
      </c>
      <c r="Q87" s="17">
        <f t="shared" si="16"/>
        <v>146</v>
      </c>
    </row>
    <row r="88" spans="1:17">
      <c r="A88" s="8" t="s">
        <v>130</v>
      </c>
      <c r="B88" s="15">
        <f>'[1]18'!B90</f>
        <v>120</v>
      </c>
      <c r="C88" s="16">
        <f>'[1]18'!C90</f>
        <v>0</v>
      </c>
      <c r="D88" s="16">
        <f>'[1]18'!D90</f>
        <v>187</v>
      </c>
      <c r="E88" s="16">
        <f>'[1]18'!E90</f>
        <v>0</v>
      </c>
      <c r="F88" s="15">
        <f t="shared" si="17"/>
        <v>307</v>
      </c>
      <c r="G88" s="15">
        <f>'[1]18'!H90</f>
        <v>120</v>
      </c>
      <c r="H88" s="16">
        <f>'[1]18'!I90</f>
        <v>0</v>
      </c>
      <c r="I88" s="16">
        <f>'[1]18'!J90</f>
        <v>26</v>
      </c>
      <c r="J88" s="16">
        <f>'[1]18'!K90</f>
        <v>0</v>
      </c>
      <c r="K88" s="15">
        <f t="shared" si="15"/>
        <v>146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26</v>
      </c>
      <c r="P88" s="16">
        <f t="shared" si="14"/>
        <v>0</v>
      </c>
      <c r="Q88" s="17">
        <f t="shared" si="16"/>
        <v>146</v>
      </c>
    </row>
    <row r="89" spans="1:17">
      <c r="A89" s="8" t="s">
        <v>131</v>
      </c>
      <c r="B89" s="15">
        <f>'[1]18'!B91</f>
        <v>120</v>
      </c>
      <c r="C89" s="16">
        <f>'[1]18'!C91</f>
        <v>0</v>
      </c>
      <c r="D89" s="16">
        <f>'[1]18'!D91</f>
        <v>187</v>
      </c>
      <c r="E89" s="16">
        <f>'[1]18'!E91</f>
        <v>0</v>
      </c>
      <c r="F89" s="15">
        <f t="shared" si="17"/>
        <v>307</v>
      </c>
      <c r="G89" s="15">
        <f>'[1]18'!H91</f>
        <v>120</v>
      </c>
      <c r="H89" s="16">
        <f>'[1]18'!I91</f>
        <v>0</v>
      </c>
      <c r="I89" s="16">
        <f>'[1]18'!J91</f>
        <v>26</v>
      </c>
      <c r="J89" s="16">
        <f>'[1]18'!K91</f>
        <v>0</v>
      </c>
      <c r="K89" s="15">
        <f t="shared" si="15"/>
        <v>146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26</v>
      </c>
      <c r="P89" s="16">
        <f t="shared" si="14"/>
        <v>0</v>
      </c>
      <c r="Q89" s="17">
        <f t="shared" si="16"/>
        <v>146</v>
      </c>
    </row>
    <row r="90" spans="1:17">
      <c r="A90" s="8" t="s">
        <v>132</v>
      </c>
      <c r="B90" s="15">
        <f>'[1]18'!B92</f>
        <v>120</v>
      </c>
      <c r="C90" s="16">
        <f>'[1]18'!C92</f>
        <v>0</v>
      </c>
      <c r="D90" s="16">
        <f>'[1]18'!D92</f>
        <v>187</v>
      </c>
      <c r="E90" s="16">
        <f>'[1]18'!E92</f>
        <v>0</v>
      </c>
      <c r="F90" s="15">
        <f t="shared" si="17"/>
        <v>307</v>
      </c>
      <c r="G90" s="15">
        <f>'[1]18'!H92</f>
        <v>120</v>
      </c>
      <c r="H90" s="16">
        <f>'[1]18'!I92</f>
        <v>0</v>
      </c>
      <c r="I90" s="16">
        <f>'[1]18'!J92</f>
        <v>29</v>
      </c>
      <c r="J90" s="16">
        <f>'[1]18'!K92</f>
        <v>0</v>
      </c>
      <c r="K90" s="15">
        <f t="shared" si="15"/>
        <v>149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29</v>
      </c>
      <c r="P90" s="16">
        <f t="shared" si="14"/>
        <v>0</v>
      </c>
      <c r="Q90" s="17">
        <f t="shared" si="16"/>
        <v>149</v>
      </c>
    </row>
    <row r="91" spans="1:17">
      <c r="A91" s="8" t="s">
        <v>133</v>
      </c>
      <c r="B91" s="15">
        <f>'[1]18'!B93</f>
        <v>120</v>
      </c>
      <c r="C91" s="16">
        <f>'[1]18'!C93</f>
        <v>0</v>
      </c>
      <c r="D91" s="16">
        <f>'[1]18'!D93</f>
        <v>187</v>
      </c>
      <c r="E91" s="16">
        <f>'[1]18'!E93</f>
        <v>0</v>
      </c>
      <c r="F91" s="15">
        <f t="shared" si="17"/>
        <v>307</v>
      </c>
      <c r="G91" s="15">
        <f>'[1]18'!H93</f>
        <v>120</v>
      </c>
      <c r="H91" s="16">
        <f>'[1]18'!I93</f>
        <v>0</v>
      </c>
      <c r="I91" s="16">
        <f>'[1]18'!J93</f>
        <v>29</v>
      </c>
      <c r="J91" s="16">
        <f>'[1]18'!K93</f>
        <v>0</v>
      </c>
      <c r="K91" s="15">
        <f t="shared" si="15"/>
        <v>149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29</v>
      </c>
      <c r="P91" s="16">
        <f t="shared" si="14"/>
        <v>0</v>
      </c>
      <c r="Q91" s="17">
        <f t="shared" si="16"/>
        <v>149</v>
      </c>
    </row>
    <row r="92" spans="1:17">
      <c r="A92" s="8" t="s">
        <v>134</v>
      </c>
      <c r="B92" s="15">
        <f>'[1]18'!B94</f>
        <v>120</v>
      </c>
      <c r="C92" s="16">
        <f>'[1]18'!C94</f>
        <v>0</v>
      </c>
      <c r="D92" s="16">
        <f>'[1]18'!D94</f>
        <v>187</v>
      </c>
      <c r="E92" s="16">
        <f>'[1]18'!E94</f>
        <v>0</v>
      </c>
      <c r="F92" s="15">
        <f t="shared" si="17"/>
        <v>307</v>
      </c>
      <c r="G92" s="15">
        <f>'[1]18'!H94</f>
        <v>120</v>
      </c>
      <c r="H92" s="16">
        <f>'[1]18'!I94</f>
        <v>0</v>
      </c>
      <c r="I92" s="16">
        <f>'[1]18'!J94</f>
        <v>29</v>
      </c>
      <c r="J92" s="16">
        <f>'[1]18'!K94</f>
        <v>0</v>
      </c>
      <c r="K92" s="15">
        <f t="shared" si="15"/>
        <v>149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29</v>
      </c>
      <c r="P92" s="16">
        <f t="shared" si="14"/>
        <v>0</v>
      </c>
      <c r="Q92" s="17">
        <f t="shared" si="16"/>
        <v>149</v>
      </c>
    </row>
    <row r="93" spans="1:17">
      <c r="A93" s="8" t="s">
        <v>135</v>
      </c>
      <c r="B93" s="15">
        <f>'[1]18'!B95</f>
        <v>120</v>
      </c>
      <c r="C93" s="16">
        <f>'[1]18'!C95</f>
        <v>0</v>
      </c>
      <c r="D93" s="16">
        <f>'[1]18'!D95</f>
        <v>187</v>
      </c>
      <c r="E93" s="16">
        <f>'[1]18'!E95</f>
        <v>0</v>
      </c>
      <c r="F93" s="15">
        <f t="shared" si="17"/>
        <v>307</v>
      </c>
      <c r="G93" s="15">
        <f>'[1]18'!H95</f>
        <v>120</v>
      </c>
      <c r="H93" s="16">
        <f>'[1]18'!I95</f>
        <v>0</v>
      </c>
      <c r="I93" s="16">
        <f>'[1]18'!J95</f>
        <v>29</v>
      </c>
      <c r="J93" s="16">
        <f>'[1]18'!K95</f>
        <v>0</v>
      </c>
      <c r="K93" s="15">
        <f t="shared" si="15"/>
        <v>149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29</v>
      </c>
      <c r="P93" s="16">
        <f t="shared" si="14"/>
        <v>0</v>
      </c>
      <c r="Q93" s="17">
        <f t="shared" si="16"/>
        <v>149</v>
      </c>
    </row>
    <row r="94" spans="1:17">
      <c r="A94" s="8" t="s">
        <v>136</v>
      </c>
      <c r="B94" s="15">
        <f>'[1]18'!B96</f>
        <v>120</v>
      </c>
      <c r="C94" s="16">
        <f>'[1]18'!C96</f>
        <v>0</v>
      </c>
      <c r="D94" s="16">
        <f>'[1]18'!D96</f>
        <v>187</v>
      </c>
      <c r="E94" s="16">
        <f>'[1]18'!E96</f>
        <v>0</v>
      </c>
      <c r="F94" s="15">
        <f t="shared" si="17"/>
        <v>307</v>
      </c>
      <c r="G94" s="15">
        <f>'[1]18'!H96</f>
        <v>120</v>
      </c>
      <c r="H94" s="16">
        <f>'[1]18'!I96</f>
        <v>0</v>
      </c>
      <c r="I94" s="16">
        <f>'[1]18'!J96</f>
        <v>29</v>
      </c>
      <c r="J94" s="16">
        <f>'[1]18'!K96</f>
        <v>0</v>
      </c>
      <c r="K94" s="15">
        <f t="shared" si="15"/>
        <v>149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29</v>
      </c>
      <c r="P94" s="16">
        <f t="shared" si="14"/>
        <v>0</v>
      </c>
      <c r="Q94" s="17">
        <f t="shared" si="16"/>
        <v>149</v>
      </c>
    </row>
    <row r="95" spans="1:17">
      <c r="A95" s="8" t="s">
        <v>137</v>
      </c>
      <c r="B95" s="15">
        <f>'[1]18'!B97</f>
        <v>120</v>
      </c>
      <c r="C95" s="16">
        <f>'[1]18'!C97</f>
        <v>0</v>
      </c>
      <c r="D95" s="16">
        <f>'[1]18'!D97</f>
        <v>187</v>
      </c>
      <c r="E95" s="16">
        <f>'[1]18'!E97</f>
        <v>0</v>
      </c>
      <c r="F95" s="15">
        <f t="shared" si="17"/>
        <v>307</v>
      </c>
      <c r="G95" s="15">
        <f>'[1]18'!H97</f>
        <v>120</v>
      </c>
      <c r="H95" s="16">
        <f>'[1]18'!I97</f>
        <v>0</v>
      </c>
      <c r="I95" s="16">
        <f>'[1]18'!J97</f>
        <v>29</v>
      </c>
      <c r="J95" s="16">
        <f>'[1]18'!K97</f>
        <v>0</v>
      </c>
      <c r="K95" s="15">
        <f t="shared" si="15"/>
        <v>149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29</v>
      </c>
      <c r="P95" s="16">
        <f t="shared" si="14"/>
        <v>0</v>
      </c>
      <c r="Q95" s="17">
        <f t="shared" si="16"/>
        <v>149</v>
      </c>
    </row>
    <row r="96" spans="1:17">
      <c r="A96" s="8" t="s">
        <v>138</v>
      </c>
      <c r="B96" s="15">
        <f>'[1]18'!B98</f>
        <v>120</v>
      </c>
      <c r="C96" s="16">
        <f>'[1]18'!C98</f>
        <v>0</v>
      </c>
      <c r="D96" s="16">
        <f>'[1]18'!D98</f>
        <v>187</v>
      </c>
      <c r="E96" s="16">
        <f>'[1]18'!E98</f>
        <v>0</v>
      </c>
      <c r="F96" s="15">
        <f t="shared" si="17"/>
        <v>307</v>
      </c>
      <c r="G96" s="15">
        <f>'[1]18'!H98</f>
        <v>120</v>
      </c>
      <c r="H96" s="16">
        <f>'[1]18'!I98</f>
        <v>0</v>
      </c>
      <c r="I96" s="16">
        <f>'[1]18'!J98</f>
        <v>29</v>
      </c>
      <c r="J96" s="16">
        <f>'[1]18'!K98</f>
        <v>0</v>
      </c>
      <c r="K96" s="15">
        <f t="shared" si="15"/>
        <v>149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29</v>
      </c>
      <c r="P96" s="16">
        <f t="shared" si="14"/>
        <v>0</v>
      </c>
      <c r="Q96" s="17">
        <f t="shared" si="16"/>
        <v>149</v>
      </c>
    </row>
    <row r="97" spans="1:17">
      <c r="A97" s="8" t="s">
        <v>139</v>
      </c>
      <c r="B97" s="15">
        <f>'[1]18'!B99</f>
        <v>120</v>
      </c>
      <c r="C97" s="16">
        <f>'[1]18'!C99</f>
        <v>0</v>
      </c>
      <c r="D97" s="16">
        <f>'[1]18'!D99</f>
        <v>187</v>
      </c>
      <c r="E97" s="16">
        <f>'[1]18'!E99</f>
        <v>0</v>
      </c>
      <c r="F97" s="15">
        <f t="shared" si="17"/>
        <v>307</v>
      </c>
      <c r="G97" s="15">
        <f>'[1]18'!H99</f>
        <v>120</v>
      </c>
      <c r="H97" s="16">
        <f>'[1]18'!I99</f>
        <v>0</v>
      </c>
      <c r="I97" s="16">
        <f>'[1]18'!J99</f>
        <v>29</v>
      </c>
      <c r="J97" s="16">
        <f>'[1]18'!K99</f>
        <v>0</v>
      </c>
      <c r="K97" s="15">
        <f t="shared" si="15"/>
        <v>149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29</v>
      </c>
      <c r="P97" s="16">
        <f t="shared" si="14"/>
        <v>0</v>
      </c>
      <c r="Q97" s="17">
        <f t="shared" si="16"/>
        <v>149</v>
      </c>
    </row>
    <row r="98" spans="1:17">
      <c r="A98" s="8" t="s">
        <v>140</v>
      </c>
      <c r="B98" s="15">
        <f>'[1]18'!B100</f>
        <v>120</v>
      </c>
      <c r="C98" s="16">
        <f>'[1]18'!C100</f>
        <v>0</v>
      </c>
      <c r="D98" s="16">
        <f>'[1]18'!D100</f>
        <v>187</v>
      </c>
      <c r="E98" s="16">
        <f>'[1]18'!E100</f>
        <v>0</v>
      </c>
      <c r="F98" s="15">
        <f t="shared" si="17"/>
        <v>307</v>
      </c>
      <c r="G98" s="15">
        <f>'[1]18'!H100</f>
        <v>120</v>
      </c>
      <c r="H98" s="16">
        <f>'[1]18'!I100</f>
        <v>0</v>
      </c>
      <c r="I98" s="16">
        <f>'[1]18'!J100</f>
        <v>29</v>
      </c>
      <c r="J98" s="16">
        <f>'[1]18'!K100</f>
        <v>0</v>
      </c>
      <c r="K98" s="15">
        <f t="shared" si="15"/>
        <v>149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29</v>
      </c>
      <c r="P98" s="16">
        <f t="shared" si="14"/>
        <v>0</v>
      </c>
      <c r="Q98" s="17">
        <f t="shared" si="16"/>
        <v>149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0.70674999999999999</v>
      </c>
      <c r="J99" s="15">
        <f t="shared" si="18"/>
        <v>0</v>
      </c>
      <c r="K99" s="15">
        <f t="shared" si="18"/>
        <v>3.5867499999999999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0.70674999999999999</v>
      </c>
      <c r="P99" s="15">
        <f t="shared" si="18"/>
        <v>0</v>
      </c>
      <c r="Q99" s="15">
        <f t="shared" si="18"/>
        <v>3.5867499999999999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44760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'[2]18'!B5</f>
        <v>84</v>
      </c>
      <c r="C3" s="201">
        <f>'[2]18'!C5</f>
        <v>0</v>
      </c>
      <c r="D3" s="201">
        <f>'[2]18'!D5</f>
        <v>0</v>
      </c>
      <c r="E3" s="201">
        <f>'[2]18'!E5</f>
        <v>0</v>
      </c>
      <c r="F3" s="15">
        <f>SUM(B3:E3)</f>
        <v>84</v>
      </c>
      <c r="G3" s="200">
        <f>'[2]18'!H5</f>
        <v>35</v>
      </c>
      <c r="H3" s="201">
        <f>'[2]18'!I5</f>
        <v>0</v>
      </c>
      <c r="I3" s="201">
        <f>'[2]18'!J5</f>
        <v>0</v>
      </c>
      <c r="J3" s="201">
        <f>'[2]18'!K5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'[2]18'!B6</f>
        <v>84</v>
      </c>
      <c r="C4" s="201">
        <f>'[2]18'!C6</f>
        <v>0</v>
      </c>
      <c r="D4" s="201">
        <f>'[2]18'!D6</f>
        <v>0</v>
      </c>
      <c r="E4" s="201">
        <f>'[2]18'!E6</f>
        <v>0</v>
      </c>
      <c r="F4" s="15">
        <f>SUM(B4:E4)</f>
        <v>84</v>
      </c>
      <c r="G4" s="200">
        <f>'[2]18'!H6</f>
        <v>35</v>
      </c>
      <c r="H4" s="201">
        <f>'[2]18'!I6</f>
        <v>0</v>
      </c>
      <c r="I4" s="201">
        <f>'[2]18'!J6</f>
        <v>0</v>
      </c>
      <c r="J4" s="201">
        <f>'[2]18'!K6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'[2]18'!B7</f>
        <v>84</v>
      </c>
      <c r="C5" s="201">
        <f>'[2]18'!C7</f>
        <v>0</v>
      </c>
      <c r="D5" s="201">
        <f>'[2]18'!D7</f>
        <v>0</v>
      </c>
      <c r="E5" s="201">
        <f>'[2]18'!E7</f>
        <v>0</v>
      </c>
      <c r="F5" s="15">
        <f t="shared" ref="F5:F68" si="6">SUM(B5:E5)</f>
        <v>84</v>
      </c>
      <c r="G5" s="200">
        <f>'[2]18'!H7</f>
        <v>35</v>
      </c>
      <c r="H5" s="201">
        <f>'[2]18'!I7</f>
        <v>0</v>
      </c>
      <c r="I5" s="201">
        <f>'[2]18'!J7</f>
        <v>0</v>
      </c>
      <c r="J5" s="201">
        <f>'[2]18'!K7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'[2]18'!B8</f>
        <v>84</v>
      </c>
      <c r="C6" s="201">
        <f>'[2]18'!C8</f>
        <v>0</v>
      </c>
      <c r="D6" s="201">
        <f>'[2]18'!D8</f>
        <v>0</v>
      </c>
      <c r="E6" s="201">
        <f>'[2]18'!E8</f>
        <v>0</v>
      </c>
      <c r="F6" s="15">
        <f t="shared" si="6"/>
        <v>84</v>
      </c>
      <c r="G6" s="200">
        <f>'[2]18'!H8</f>
        <v>35</v>
      </c>
      <c r="H6" s="201">
        <f>'[2]18'!I8</f>
        <v>0</v>
      </c>
      <c r="I6" s="201">
        <f>'[2]18'!J8</f>
        <v>0</v>
      </c>
      <c r="J6" s="201">
        <f>'[2]18'!K8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'[2]18'!B9</f>
        <v>84</v>
      </c>
      <c r="C7" s="201">
        <f>'[2]18'!C9</f>
        <v>0</v>
      </c>
      <c r="D7" s="201">
        <f>'[2]18'!D9</f>
        <v>0</v>
      </c>
      <c r="E7" s="201">
        <f>'[2]18'!E9</f>
        <v>0</v>
      </c>
      <c r="F7" s="15">
        <f t="shared" si="6"/>
        <v>84</v>
      </c>
      <c r="G7" s="200">
        <f>'[2]18'!H9</f>
        <v>35</v>
      </c>
      <c r="H7" s="201">
        <f>'[2]18'!I9</f>
        <v>0</v>
      </c>
      <c r="I7" s="201">
        <f>'[2]18'!J9</f>
        <v>0</v>
      </c>
      <c r="J7" s="201">
        <f>'[2]18'!K9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'[2]18'!B10</f>
        <v>84</v>
      </c>
      <c r="C8" s="201">
        <f>'[2]18'!C10</f>
        <v>0</v>
      </c>
      <c r="D8" s="201">
        <f>'[2]18'!D10</f>
        <v>0</v>
      </c>
      <c r="E8" s="201">
        <f>'[2]18'!E10</f>
        <v>0</v>
      </c>
      <c r="F8" s="15">
        <f t="shared" si="6"/>
        <v>84</v>
      </c>
      <c r="G8" s="200">
        <f>'[2]18'!H10</f>
        <v>35</v>
      </c>
      <c r="H8" s="201">
        <f>'[2]18'!I10</f>
        <v>0</v>
      </c>
      <c r="I8" s="201">
        <f>'[2]18'!J10</f>
        <v>0</v>
      </c>
      <c r="J8" s="201">
        <f>'[2]18'!K10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'[2]18'!B11</f>
        <v>84</v>
      </c>
      <c r="C9" s="201">
        <f>'[2]18'!C11</f>
        <v>0</v>
      </c>
      <c r="D9" s="201">
        <f>'[2]18'!D11</f>
        <v>0</v>
      </c>
      <c r="E9" s="201">
        <f>'[2]18'!E11</f>
        <v>0</v>
      </c>
      <c r="F9" s="15">
        <f t="shared" si="6"/>
        <v>84</v>
      </c>
      <c r="G9" s="200">
        <f>'[2]18'!H11</f>
        <v>35</v>
      </c>
      <c r="H9" s="201">
        <f>'[2]18'!I11</f>
        <v>0</v>
      </c>
      <c r="I9" s="201">
        <f>'[2]18'!J11</f>
        <v>0</v>
      </c>
      <c r="J9" s="201">
        <f>'[2]18'!K11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'[2]18'!B12</f>
        <v>84</v>
      </c>
      <c r="C10" s="201">
        <f>'[2]18'!C12</f>
        <v>0</v>
      </c>
      <c r="D10" s="201">
        <f>'[2]18'!D12</f>
        <v>0</v>
      </c>
      <c r="E10" s="201">
        <f>'[2]18'!E12</f>
        <v>0</v>
      </c>
      <c r="F10" s="15">
        <f t="shared" si="6"/>
        <v>84</v>
      </c>
      <c r="G10" s="200">
        <f>'[2]18'!H12</f>
        <v>35</v>
      </c>
      <c r="H10" s="201">
        <f>'[2]18'!I12</f>
        <v>0</v>
      </c>
      <c r="I10" s="201">
        <f>'[2]18'!J12</f>
        <v>0</v>
      </c>
      <c r="J10" s="201">
        <f>'[2]18'!K12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'[2]18'!B13</f>
        <v>84</v>
      </c>
      <c r="C11" s="201">
        <f>'[2]18'!C13</f>
        <v>0</v>
      </c>
      <c r="D11" s="201">
        <f>'[2]18'!D13</f>
        <v>0</v>
      </c>
      <c r="E11" s="201">
        <f>'[2]18'!E13</f>
        <v>0</v>
      </c>
      <c r="F11" s="15">
        <f t="shared" si="6"/>
        <v>84</v>
      </c>
      <c r="G11" s="200">
        <f>'[2]18'!H13</f>
        <v>36</v>
      </c>
      <c r="H11" s="201">
        <f>'[2]18'!I13</f>
        <v>0</v>
      </c>
      <c r="I11" s="201">
        <f>'[2]18'!J13</f>
        <v>0</v>
      </c>
      <c r="J11" s="201">
        <f>'[2]18'!K13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'[2]18'!B14</f>
        <v>84</v>
      </c>
      <c r="C12" s="201">
        <f>'[2]18'!C14</f>
        <v>0</v>
      </c>
      <c r="D12" s="201">
        <f>'[2]18'!D14</f>
        <v>0</v>
      </c>
      <c r="E12" s="201">
        <f>'[2]18'!E14</f>
        <v>0</v>
      </c>
      <c r="F12" s="15">
        <f t="shared" si="6"/>
        <v>84</v>
      </c>
      <c r="G12" s="200">
        <f>'[2]18'!H14</f>
        <v>36</v>
      </c>
      <c r="H12" s="201">
        <f>'[2]18'!I14</f>
        <v>0</v>
      </c>
      <c r="I12" s="201">
        <f>'[2]18'!J14</f>
        <v>0</v>
      </c>
      <c r="J12" s="201">
        <f>'[2]18'!K14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'[2]18'!B15</f>
        <v>84</v>
      </c>
      <c r="C13" s="201">
        <f>'[2]18'!C15</f>
        <v>0</v>
      </c>
      <c r="D13" s="201">
        <f>'[2]18'!D15</f>
        <v>0</v>
      </c>
      <c r="E13" s="201">
        <f>'[2]18'!E15</f>
        <v>0</v>
      </c>
      <c r="F13" s="15">
        <f t="shared" si="6"/>
        <v>84</v>
      </c>
      <c r="G13" s="200">
        <f>'[2]18'!H15</f>
        <v>36</v>
      </c>
      <c r="H13" s="201">
        <f>'[2]18'!I15</f>
        <v>0</v>
      </c>
      <c r="I13" s="201">
        <f>'[2]18'!J15</f>
        <v>0</v>
      </c>
      <c r="J13" s="201">
        <f>'[2]18'!K15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'[2]18'!B16</f>
        <v>84</v>
      </c>
      <c r="C14" s="201">
        <f>'[2]18'!C16</f>
        <v>0</v>
      </c>
      <c r="D14" s="201">
        <f>'[2]18'!D16</f>
        <v>0</v>
      </c>
      <c r="E14" s="201">
        <f>'[2]18'!E16</f>
        <v>0</v>
      </c>
      <c r="F14" s="15">
        <f t="shared" si="6"/>
        <v>84</v>
      </c>
      <c r="G14" s="200">
        <f>'[2]18'!H16</f>
        <v>36</v>
      </c>
      <c r="H14" s="201">
        <f>'[2]18'!I16</f>
        <v>0</v>
      </c>
      <c r="I14" s="201">
        <f>'[2]18'!J16</f>
        <v>0</v>
      </c>
      <c r="J14" s="201">
        <f>'[2]18'!K16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'[2]18'!B17</f>
        <v>84</v>
      </c>
      <c r="C15" s="201">
        <f>'[2]18'!C17</f>
        <v>0</v>
      </c>
      <c r="D15" s="201">
        <f>'[2]18'!D17</f>
        <v>0</v>
      </c>
      <c r="E15" s="201">
        <f>'[2]18'!E17</f>
        <v>0</v>
      </c>
      <c r="F15" s="15">
        <f t="shared" si="6"/>
        <v>84</v>
      </c>
      <c r="G15" s="200">
        <f>'[2]18'!H17</f>
        <v>36</v>
      </c>
      <c r="H15" s="201">
        <f>'[2]18'!I17</f>
        <v>0</v>
      </c>
      <c r="I15" s="201">
        <f>'[2]18'!J17</f>
        <v>0</v>
      </c>
      <c r="J15" s="201">
        <f>'[2]18'!K17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'[2]18'!B18</f>
        <v>84</v>
      </c>
      <c r="C16" s="201">
        <f>'[2]18'!C18</f>
        <v>0</v>
      </c>
      <c r="D16" s="201">
        <f>'[2]18'!D18</f>
        <v>0</v>
      </c>
      <c r="E16" s="201">
        <f>'[2]18'!E18</f>
        <v>0</v>
      </c>
      <c r="F16" s="15">
        <f t="shared" si="6"/>
        <v>84</v>
      </c>
      <c r="G16" s="200">
        <f>'[2]18'!H18</f>
        <v>36</v>
      </c>
      <c r="H16" s="201">
        <f>'[2]18'!I18</f>
        <v>0</v>
      </c>
      <c r="I16" s="201">
        <f>'[2]18'!J18</f>
        <v>0</v>
      </c>
      <c r="J16" s="201">
        <f>'[2]18'!K18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'[2]18'!B19</f>
        <v>84</v>
      </c>
      <c r="C17" s="201">
        <f>'[2]18'!C19</f>
        <v>0</v>
      </c>
      <c r="D17" s="201">
        <f>'[2]18'!D19</f>
        <v>0</v>
      </c>
      <c r="E17" s="201">
        <f>'[2]18'!E19</f>
        <v>0</v>
      </c>
      <c r="F17" s="15">
        <f t="shared" si="6"/>
        <v>84</v>
      </c>
      <c r="G17" s="200">
        <f>'[2]18'!H19</f>
        <v>36</v>
      </c>
      <c r="H17" s="201">
        <f>'[2]18'!I19</f>
        <v>0</v>
      </c>
      <c r="I17" s="201">
        <f>'[2]18'!J19</f>
        <v>0</v>
      </c>
      <c r="J17" s="201">
        <f>'[2]18'!K19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'[2]18'!B20</f>
        <v>84</v>
      </c>
      <c r="C18" s="201">
        <f>'[2]18'!C20</f>
        <v>0</v>
      </c>
      <c r="D18" s="201">
        <f>'[2]18'!D20</f>
        <v>0</v>
      </c>
      <c r="E18" s="201">
        <f>'[2]18'!E20</f>
        <v>0</v>
      </c>
      <c r="F18" s="15">
        <f t="shared" si="6"/>
        <v>84</v>
      </c>
      <c r="G18" s="200">
        <f>'[2]18'!H20</f>
        <v>36</v>
      </c>
      <c r="H18" s="201">
        <f>'[2]18'!I20</f>
        <v>0</v>
      </c>
      <c r="I18" s="201">
        <f>'[2]18'!J20</f>
        <v>0</v>
      </c>
      <c r="J18" s="201">
        <f>'[2]18'!K20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'[2]18'!B21</f>
        <v>84</v>
      </c>
      <c r="C19" s="201">
        <f>'[2]18'!C21</f>
        <v>0</v>
      </c>
      <c r="D19" s="201">
        <f>'[2]18'!D21</f>
        <v>0</v>
      </c>
      <c r="E19" s="201">
        <f>'[2]18'!E21</f>
        <v>0</v>
      </c>
      <c r="F19" s="15">
        <f t="shared" si="6"/>
        <v>84</v>
      </c>
      <c r="G19" s="200">
        <f>'[2]18'!H21</f>
        <v>36</v>
      </c>
      <c r="H19" s="201">
        <f>'[2]18'!I21</f>
        <v>0</v>
      </c>
      <c r="I19" s="201">
        <f>'[2]18'!J21</f>
        <v>0</v>
      </c>
      <c r="J19" s="201">
        <f>'[2]18'!K21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'[2]18'!B22</f>
        <v>84</v>
      </c>
      <c r="C20" s="201">
        <f>'[2]18'!C22</f>
        <v>0</v>
      </c>
      <c r="D20" s="201">
        <f>'[2]18'!D22</f>
        <v>0</v>
      </c>
      <c r="E20" s="201">
        <f>'[2]18'!E22</f>
        <v>0</v>
      </c>
      <c r="F20" s="15">
        <f t="shared" si="6"/>
        <v>84</v>
      </c>
      <c r="G20" s="200">
        <f>'[2]18'!H22</f>
        <v>36</v>
      </c>
      <c r="H20" s="201">
        <f>'[2]18'!I22</f>
        <v>0</v>
      </c>
      <c r="I20" s="201">
        <f>'[2]18'!J22</f>
        <v>0</v>
      </c>
      <c r="J20" s="201">
        <f>'[2]18'!K22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'[2]18'!B23</f>
        <v>84</v>
      </c>
      <c r="C21" s="201">
        <f>'[2]18'!C23</f>
        <v>0</v>
      </c>
      <c r="D21" s="201">
        <f>'[2]18'!D23</f>
        <v>0</v>
      </c>
      <c r="E21" s="201">
        <f>'[2]18'!E23</f>
        <v>0</v>
      </c>
      <c r="F21" s="15">
        <f t="shared" si="6"/>
        <v>84</v>
      </c>
      <c r="G21" s="200">
        <f>'[2]18'!H23</f>
        <v>36</v>
      </c>
      <c r="H21" s="201">
        <f>'[2]18'!I23</f>
        <v>0</v>
      </c>
      <c r="I21" s="201">
        <f>'[2]18'!J23</f>
        <v>0</v>
      </c>
      <c r="J21" s="201">
        <f>'[2]18'!K23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'[2]18'!B24</f>
        <v>84</v>
      </c>
      <c r="C22" s="201">
        <f>'[2]18'!C24</f>
        <v>0</v>
      </c>
      <c r="D22" s="201">
        <f>'[2]18'!D24</f>
        <v>0</v>
      </c>
      <c r="E22" s="201">
        <f>'[2]18'!E24</f>
        <v>0</v>
      </c>
      <c r="F22" s="15">
        <f t="shared" si="6"/>
        <v>84</v>
      </c>
      <c r="G22" s="200">
        <f>'[2]18'!H24</f>
        <v>36</v>
      </c>
      <c r="H22" s="201">
        <f>'[2]18'!I24</f>
        <v>0</v>
      </c>
      <c r="I22" s="201">
        <f>'[2]18'!J24</f>
        <v>0</v>
      </c>
      <c r="J22" s="201">
        <f>'[2]18'!K24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'[2]18'!B25</f>
        <v>84</v>
      </c>
      <c r="C23" s="201">
        <f>'[2]18'!C25</f>
        <v>0</v>
      </c>
      <c r="D23" s="201">
        <f>'[2]18'!D25</f>
        <v>0</v>
      </c>
      <c r="E23" s="201">
        <f>'[2]18'!E25</f>
        <v>0</v>
      </c>
      <c r="F23" s="15">
        <f t="shared" si="6"/>
        <v>84</v>
      </c>
      <c r="G23" s="200">
        <f>'[2]18'!H25</f>
        <v>36</v>
      </c>
      <c r="H23" s="201">
        <f>'[2]18'!I25</f>
        <v>0</v>
      </c>
      <c r="I23" s="201">
        <f>'[2]18'!J25</f>
        <v>0</v>
      </c>
      <c r="J23" s="201">
        <f>'[2]18'!K25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'[2]18'!B26</f>
        <v>84</v>
      </c>
      <c r="C24" s="201">
        <f>'[2]18'!C26</f>
        <v>0</v>
      </c>
      <c r="D24" s="201">
        <f>'[2]18'!D26</f>
        <v>0</v>
      </c>
      <c r="E24" s="201">
        <f>'[2]18'!E26</f>
        <v>0</v>
      </c>
      <c r="F24" s="15">
        <f t="shared" si="6"/>
        <v>84</v>
      </c>
      <c r="G24" s="200">
        <f>'[2]18'!H26</f>
        <v>36</v>
      </c>
      <c r="H24" s="201">
        <f>'[2]18'!I26</f>
        <v>0</v>
      </c>
      <c r="I24" s="201">
        <f>'[2]18'!J26</f>
        <v>0</v>
      </c>
      <c r="J24" s="201">
        <f>'[2]18'!K26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'[2]18'!B27</f>
        <v>84</v>
      </c>
      <c r="C25" s="201">
        <f>'[2]18'!C27</f>
        <v>0</v>
      </c>
      <c r="D25" s="201">
        <f>'[2]18'!D27</f>
        <v>0</v>
      </c>
      <c r="E25" s="201">
        <f>'[2]18'!E27</f>
        <v>0</v>
      </c>
      <c r="F25" s="15">
        <f t="shared" si="6"/>
        <v>84</v>
      </c>
      <c r="G25" s="200">
        <f>'[2]18'!H27</f>
        <v>36</v>
      </c>
      <c r="H25" s="201">
        <f>'[2]18'!I27</f>
        <v>0</v>
      </c>
      <c r="I25" s="201">
        <f>'[2]18'!J27</f>
        <v>0</v>
      </c>
      <c r="J25" s="201">
        <f>'[2]18'!K27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'[2]18'!B28</f>
        <v>84</v>
      </c>
      <c r="C26" s="201">
        <f>'[2]18'!C28</f>
        <v>0</v>
      </c>
      <c r="D26" s="201">
        <f>'[2]18'!D28</f>
        <v>0</v>
      </c>
      <c r="E26" s="201">
        <f>'[2]18'!E28</f>
        <v>0</v>
      </c>
      <c r="F26" s="15">
        <f t="shared" si="6"/>
        <v>84</v>
      </c>
      <c r="G26" s="200">
        <f>'[2]18'!H28</f>
        <v>36</v>
      </c>
      <c r="H26" s="201">
        <f>'[2]18'!I28</f>
        <v>0</v>
      </c>
      <c r="I26" s="201">
        <f>'[2]18'!J28</f>
        <v>0</v>
      </c>
      <c r="J26" s="201">
        <f>'[2]18'!K28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'[2]18'!B29</f>
        <v>84</v>
      </c>
      <c r="C27" s="201">
        <f>'[2]18'!C29</f>
        <v>0</v>
      </c>
      <c r="D27" s="201">
        <f>'[2]18'!D29</f>
        <v>0</v>
      </c>
      <c r="E27" s="201">
        <f>'[2]18'!E29</f>
        <v>0</v>
      </c>
      <c r="F27" s="15">
        <f t="shared" si="6"/>
        <v>84</v>
      </c>
      <c r="G27" s="200">
        <f>'[2]18'!H29</f>
        <v>36</v>
      </c>
      <c r="H27" s="201">
        <f>'[2]18'!I29</f>
        <v>0</v>
      </c>
      <c r="I27" s="201">
        <f>'[2]18'!J29</f>
        <v>0</v>
      </c>
      <c r="J27" s="201">
        <f>'[2]18'!K29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'[2]18'!B30</f>
        <v>84</v>
      </c>
      <c r="C28" s="201">
        <f>'[2]18'!C30</f>
        <v>0</v>
      </c>
      <c r="D28" s="201">
        <f>'[2]18'!D30</f>
        <v>0</v>
      </c>
      <c r="E28" s="201">
        <f>'[2]18'!E30</f>
        <v>0</v>
      </c>
      <c r="F28" s="15">
        <f t="shared" si="6"/>
        <v>84</v>
      </c>
      <c r="G28" s="200">
        <f>'[2]18'!H30</f>
        <v>36</v>
      </c>
      <c r="H28" s="201">
        <f>'[2]18'!I30</f>
        <v>0</v>
      </c>
      <c r="I28" s="201">
        <f>'[2]18'!J30</f>
        <v>0</v>
      </c>
      <c r="J28" s="201">
        <f>'[2]18'!K30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'[2]18'!B31</f>
        <v>84</v>
      </c>
      <c r="C29" s="201">
        <f>'[2]18'!C31</f>
        <v>0</v>
      </c>
      <c r="D29" s="201">
        <f>'[2]18'!D31</f>
        <v>0</v>
      </c>
      <c r="E29" s="201">
        <f>'[2]18'!E31</f>
        <v>0</v>
      </c>
      <c r="F29" s="15">
        <f t="shared" si="6"/>
        <v>84</v>
      </c>
      <c r="G29" s="200">
        <f>'[2]18'!H31</f>
        <v>36</v>
      </c>
      <c r="H29" s="201">
        <f>'[2]18'!I31</f>
        <v>0</v>
      </c>
      <c r="I29" s="201">
        <f>'[2]18'!J31</f>
        <v>0</v>
      </c>
      <c r="J29" s="201">
        <f>'[2]18'!K31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'[2]18'!B32</f>
        <v>84</v>
      </c>
      <c r="C30" s="201">
        <f>'[2]18'!C32</f>
        <v>0</v>
      </c>
      <c r="D30" s="201">
        <f>'[2]18'!D32</f>
        <v>0</v>
      </c>
      <c r="E30" s="201">
        <f>'[2]18'!E32</f>
        <v>0</v>
      </c>
      <c r="F30" s="15">
        <f t="shared" si="6"/>
        <v>84</v>
      </c>
      <c r="G30" s="200">
        <f>'[2]18'!H32</f>
        <v>36</v>
      </c>
      <c r="H30" s="201">
        <f>'[2]18'!I32</f>
        <v>0</v>
      </c>
      <c r="I30" s="201">
        <f>'[2]18'!J32</f>
        <v>0</v>
      </c>
      <c r="J30" s="201">
        <f>'[2]18'!K32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'[2]18'!B33</f>
        <v>84</v>
      </c>
      <c r="C31" s="201">
        <f>'[2]18'!C33</f>
        <v>0</v>
      </c>
      <c r="D31" s="201">
        <f>'[2]18'!D33</f>
        <v>0</v>
      </c>
      <c r="E31" s="201">
        <f>'[2]18'!E33</f>
        <v>0</v>
      </c>
      <c r="F31" s="15">
        <f t="shared" si="6"/>
        <v>84</v>
      </c>
      <c r="G31" s="200">
        <f>'[2]18'!H33</f>
        <v>35</v>
      </c>
      <c r="H31" s="201">
        <f>'[2]18'!I33</f>
        <v>0</v>
      </c>
      <c r="I31" s="201">
        <f>'[2]18'!J33</f>
        <v>0</v>
      </c>
      <c r="J31" s="201">
        <f>'[2]18'!K33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'[2]18'!B34</f>
        <v>84</v>
      </c>
      <c r="C32" s="201">
        <f>'[2]18'!C34</f>
        <v>0</v>
      </c>
      <c r="D32" s="201">
        <f>'[2]18'!D34</f>
        <v>0</v>
      </c>
      <c r="E32" s="201">
        <f>'[2]18'!E34</f>
        <v>0</v>
      </c>
      <c r="F32" s="15">
        <f t="shared" si="6"/>
        <v>84</v>
      </c>
      <c r="G32" s="200">
        <f>'[2]18'!H34</f>
        <v>35</v>
      </c>
      <c r="H32" s="201">
        <f>'[2]18'!I34</f>
        <v>0</v>
      </c>
      <c r="I32" s="201">
        <f>'[2]18'!J34</f>
        <v>0</v>
      </c>
      <c r="J32" s="201">
        <f>'[2]18'!K34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'[2]18'!B35</f>
        <v>84</v>
      </c>
      <c r="C33" s="201">
        <f>'[2]18'!C35</f>
        <v>0</v>
      </c>
      <c r="D33" s="201">
        <f>'[2]18'!D35</f>
        <v>0</v>
      </c>
      <c r="E33" s="201">
        <f>'[2]18'!E35</f>
        <v>0</v>
      </c>
      <c r="F33" s="15">
        <f t="shared" si="6"/>
        <v>84</v>
      </c>
      <c r="G33" s="200">
        <f>'[2]18'!H35</f>
        <v>35</v>
      </c>
      <c r="H33" s="201">
        <f>'[2]18'!I35</f>
        <v>0</v>
      </c>
      <c r="I33" s="201">
        <f>'[2]18'!J35</f>
        <v>0</v>
      </c>
      <c r="J33" s="201">
        <f>'[2]18'!K35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'[2]18'!B36</f>
        <v>84</v>
      </c>
      <c r="C34" s="201">
        <f>'[2]18'!C36</f>
        <v>0</v>
      </c>
      <c r="D34" s="201">
        <f>'[2]18'!D36</f>
        <v>0</v>
      </c>
      <c r="E34" s="201">
        <f>'[2]18'!E36</f>
        <v>0</v>
      </c>
      <c r="F34" s="15">
        <f t="shared" si="6"/>
        <v>84</v>
      </c>
      <c r="G34" s="200">
        <f>'[2]18'!H36</f>
        <v>35</v>
      </c>
      <c r="H34" s="201">
        <f>'[2]18'!I36</f>
        <v>0</v>
      </c>
      <c r="I34" s="201">
        <f>'[2]18'!J36</f>
        <v>0</v>
      </c>
      <c r="J34" s="201">
        <f>'[2]18'!K36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'[2]18'!B37</f>
        <v>84</v>
      </c>
      <c r="C35" s="201">
        <f>'[2]18'!C37</f>
        <v>0</v>
      </c>
      <c r="D35" s="201">
        <f>'[2]18'!D37</f>
        <v>0</v>
      </c>
      <c r="E35" s="201">
        <f>'[2]18'!E37</f>
        <v>0</v>
      </c>
      <c r="F35" s="15">
        <f t="shared" si="6"/>
        <v>84</v>
      </c>
      <c r="G35" s="200">
        <f>'[2]18'!H37</f>
        <v>35</v>
      </c>
      <c r="H35" s="201">
        <f>'[2]18'!I37</f>
        <v>0</v>
      </c>
      <c r="I35" s="201">
        <f>'[2]18'!J37</f>
        <v>0</v>
      </c>
      <c r="J35" s="201">
        <f>'[2]18'!K37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'[2]18'!B38</f>
        <v>84</v>
      </c>
      <c r="C36" s="201">
        <f>'[2]18'!C38</f>
        <v>0</v>
      </c>
      <c r="D36" s="201">
        <f>'[2]18'!D38</f>
        <v>0</v>
      </c>
      <c r="E36" s="201">
        <f>'[2]18'!E38</f>
        <v>0</v>
      </c>
      <c r="F36" s="15">
        <f t="shared" si="6"/>
        <v>84</v>
      </c>
      <c r="G36" s="200">
        <f>'[2]18'!H38</f>
        <v>35</v>
      </c>
      <c r="H36" s="201">
        <f>'[2]18'!I38</f>
        <v>0</v>
      </c>
      <c r="I36" s="201">
        <f>'[2]18'!J38</f>
        <v>0</v>
      </c>
      <c r="J36" s="201">
        <f>'[2]18'!K38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'[2]18'!B39</f>
        <v>84</v>
      </c>
      <c r="C37" s="201">
        <f>'[2]18'!C39</f>
        <v>0</v>
      </c>
      <c r="D37" s="201">
        <f>'[2]18'!D39</f>
        <v>0</v>
      </c>
      <c r="E37" s="201">
        <f>'[2]18'!E39</f>
        <v>0</v>
      </c>
      <c r="F37" s="15">
        <f t="shared" si="6"/>
        <v>84</v>
      </c>
      <c r="G37" s="200">
        <f>'[2]18'!H39</f>
        <v>35</v>
      </c>
      <c r="H37" s="201">
        <f>'[2]18'!I39</f>
        <v>0</v>
      </c>
      <c r="I37" s="201">
        <f>'[2]18'!J39</f>
        <v>0</v>
      </c>
      <c r="J37" s="201">
        <f>'[2]18'!K39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'[2]18'!B40</f>
        <v>84</v>
      </c>
      <c r="C38" s="201">
        <f>'[2]18'!C40</f>
        <v>0</v>
      </c>
      <c r="D38" s="201">
        <f>'[2]18'!D40</f>
        <v>0</v>
      </c>
      <c r="E38" s="201">
        <f>'[2]18'!E40</f>
        <v>0</v>
      </c>
      <c r="F38" s="15">
        <f t="shared" si="6"/>
        <v>84</v>
      </c>
      <c r="G38" s="200">
        <f>'[2]18'!H40</f>
        <v>34</v>
      </c>
      <c r="H38" s="201">
        <f>'[2]18'!I40</f>
        <v>0</v>
      </c>
      <c r="I38" s="201">
        <f>'[2]18'!J40</f>
        <v>0</v>
      </c>
      <c r="J38" s="201">
        <f>'[2]18'!K40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'[2]18'!B41</f>
        <v>84</v>
      </c>
      <c r="C39" s="201">
        <f>'[2]18'!C41</f>
        <v>0</v>
      </c>
      <c r="D39" s="201">
        <f>'[2]18'!D41</f>
        <v>0</v>
      </c>
      <c r="E39" s="201">
        <f>'[2]18'!E41</f>
        <v>0</v>
      </c>
      <c r="F39" s="15">
        <f t="shared" si="6"/>
        <v>84</v>
      </c>
      <c r="G39" s="200">
        <f>'[2]18'!H41</f>
        <v>34</v>
      </c>
      <c r="H39" s="201">
        <f>'[2]18'!I41</f>
        <v>0</v>
      </c>
      <c r="I39" s="201">
        <f>'[2]18'!J41</f>
        <v>0</v>
      </c>
      <c r="J39" s="201">
        <f>'[2]18'!K41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0">
        <f>'[2]18'!B42</f>
        <v>84</v>
      </c>
      <c r="C40" s="201">
        <f>'[2]18'!C42</f>
        <v>0</v>
      </c>
      <c r="D40" s="201">
        <f>'[2]18'!D42</f>
        <v>0</v>
      </c>
      <c r="E40" s="201">
        <f>'[2]18'!E42</f>
        <v>0</v>
      </c>
      <c r="F40" s="15">
        <f t="shared" si="6"/>
        <v>84</v>
      </c>
      <c r="G40" s="200">
        <f>'[2]18'!H42</f>
        <v>34</v>
      </c>
      <c r="H40" s="201">
        <f>'[2]18'!I42</f>
        <v>0</v>
      </c>
      <c r="I40" s="201">
        <f>'[2]18'!J42</f>
        <v>0</v>
      </c>
      <c r="J40" s="201">
        <f>'[2]18'!K42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'[2]18'!B43</f>
        <v>54</v>
      </c>
      <c r="C41" s="201">
        <f>'[2]18'!C43</f>
        <v>30</v>
      </c>
      <c r="D41" s="201">
        <f>'[2]18'!D43</f>
        <v>0</v>
      </c>
      <c r="E41" s="201">
        <f>'[2]18'!E43</f>
        <v>0</v>
      </c>
      <c r="F41" s="15">
        <f t="shared" si="6"/>
        <v>84</v>
      </c>
      <c r="G41" s="200">
        <f>'[2]18'!H43</f>
        <v>34</v>
      </c>
      <c r="H41" s="201">
        <f>'[2]18'!I43</f>
        <v>28</v>
      </c>
      <c r="I41" s="201">
        <f>'[2]18'!J43</f>
        <v>0</v>
      </c>
      <c r="J41" s="201">
        <f>'[2]18'!K43</f>
        <v>0</v>
      </c>
      <c r="K41" s="15">
        <f t="shared" si="3"/>
        <v>62</v>
      </c>
      <c r="L41" s="18">
        <f>frq!C41</f>
        <v>1</v>
      </c>
      <c r="M41" s="167">
        <f t="shared" si="4"/>
        <v>33.299999999999997</v>
      </c>
      <c r="N41" s="16">
        <f t="shared" si="7"/>
        <v>28</v>
      </c>
      <c r="O41" s="16">
        <f t="shared" si="8"/>
        <v>0</v>
      </c>
      <c r="P41" s="16">
        <f t="shared" si="9"/>
        <v>0</v>
      </c>
      <c r="Q41" s="17">
        <f t="shared" si="5"/>
        <v>61.3</v>
      </c>
      <c r="R41" s="18">
        <v>0.7</v>
      </c>
    </row>
    <row r="42" spans="1:18">
      <c r="A42" s="8" t="s">
        <v>84</v>
      </c>
      <c r="B42" s="200">
        <f>'[2]18'!B44</f>
        <v>54</v>
      </c>
      <c r="C42" s="201">
        <f>'[2]18'!C44</f>
        <v>30</v>
      </c>
      <c r="D42" s="201">
        <f>'[2]18'!D44</f>
        <v>0</v>
      </c>
      <c r="E42" s="201">
        <f>'[2]18'!E44</f>
        <v>0</v>
      </c>
      <c r="F42" s="15">
        <f t="shared" si="6"/>
        <v>84</v>
      </c>
      <c r="G42" s="200">
        <f>'[2]18'!H44</f>
        <v>34</v>
      </c>
      <c r="H42" s="201">
        <f>'[2]18'!I44</f>
        <v>28</v>
      </c>
      <c r="I42" s="201">
        <f>'[2]18'!J44</f>
        <v>0</v>
      </c>
      <c r="J42" s="201">
        <f>'[2]18'!K44</f>
        <v>0</v>
      </c>
      <c r="K42" s="15">
        <f t="shared" si="3"/>
        <v>62</v>
      </c>
      <c r="L42" s="18">
        <f>frq!C42</f>
        <v>1</v>
      </c>
      <c r="M42" s="167">
        <f t="shared" si="4"/>
        <v>33.299999999999997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61.3</v>
      </c>
      <c r="R42" s="18">
        <v>0.7</v>
      </c>
    </row>
    <row r="43" spans="1:18">
      <c r="A43" s="8" t="s">
        <v>85</v>
      </c>
      <c r="B43" s="200">
        <f>'[2]18'!B45</f>
        <v>54</v>
      </c>
      <c r="C43" s="201">
        <f>'[2]18'!C45</f>
        <v>30</v>
      </c>
      <c r="D43" s="201">
        <f>'[2]18'!D45</f>
        <v>0</v>
      </c>
      <c r="E43" s="201">
        <f>'[2]18'!E45</f>
        <v>0</v>
      </c>
      <c r="F43" s="15">
        <f t="shared" si="6"/>
        <v>84</v>
      </c>
      <c r="G43" s="200">
        <f>'[2]18'!H45</f>
        <v>33</v>
      </c>
      <c r="H43" s="201">
        <f>'[2]18'!I45</f>
        <v>28</v>
      </c>
      <c r="I43" s="201">
        <f>'[2]18'!J45</f>
        <v>0</v>
      </c>
      <c r="J43" s="201">
        <f>'[2]18'!K45</f>
        <v>0</v>
      </c>
      <c r="K43" s="15">
        <f t="shared" si="3"/>
        <v>61</v>
      </c>
      <c r="L43" s="18">
        <f>frq!C43</f>
        <v>1</v>
      </c>
      <c r="M43" s="167">
        <f t="shared" si="4"/>
        <v>32.299999999999997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60.3</v>
      </c>
      <c r="R43" s="18">
        <v>0.7</v>
      </c>
    </row>
    <row r="44" spans="1:18">
      <c r="A44" s="8" t="s">
        <v>86</v>
      </c>
      <c r="B44" s="200">
        <f>'[2]18'!B46</f>
        <v>54</v>
      </c>
      <c r="C44" s="201">
        <f>'[2]18'!C46</f>
        <v>30</v>
      </c>
      <c r="D44" s="201">
        <f>'[2]18'!D46</f>
        <v>0</v>
      </c>
      <c r="E44" s="201">
        <f>'[2]18'!E46</f>
        <v>0</v>
      </c>
      <c r="F44" s="15">
        <f t="shared" si="6"/>
        <v>84</v>
      </c>
      <c r="G44" s="200">
        <f>'[2]18'!H46</f>
        <v>33</v>
      </c>
      <c r="H44" s="201">
        <f>'[2]18'!I46</f>
        <v>28</v>
      </c>
      <c r="I44" s="201">
        <f>'[2]18'!J46</f>
        <v>0</v>
      </c>
      <c r="J44" s="201">
        <f>'[2]18'!K46</f>
        <v>0</v>
      </c>
      <c r="K44" s="15">
        <f t="shared" si="3"/>
        <v>61</v>
      </c>
      <c r="L44" s="18">
        <f>frq!C44</f>
        <v>1</v>
      </c>
      <c r="M44" s="167">
        <f t="shared" si="4"/>
        <v>32.299999999999997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60.3</v>
      </c>
      <c r="R44" s="18">
        <v>0.7</v>
      </c>
    </row>
    <row r="45" spans="1:18">
      <c r="A45" s="8" t="s">
        <v>87</v>
      </c>
      <c r="B45" s="200">
        <f>'[2]18'!B47</f>
        <v>54</v>
      </c>
      <c r="C45" s="201">
        <f>'[2]18'!C47</f>
        <v>30</v>
      </c>
      <c r="D45" s="201">
        <f>'[2]18'!D47</f>
        <v>0</v>
      </c>
      <c r="E45" s="201">
        <f>'[2]18'!E47</f>
        <v>0</v>
      </c>
      <c r="F45" s="15">
        <f t="shared" si="6"/>
        <v>84</v>
      </c>
      <c r="G45" s="200">
        <f>'[2]18'!H47</f>
        <v>33.32</v>
      </c>
      <c r="H45" s="201">
        <f>'[2]18'!I47</f>
        <v>27.7</v>
      </c>
      <c r="I45" s="201">
        <f>'[2]18'!J47</f>
        <v>0</v>
      </c>
      <c r="J45" s="201">
        <f>'[2]18'!K47</f>
        <v>0</v>
      </c>
      <c r="K45" s="15">
        <f t="shared" si="3"/>
        <v>61.019999999999996</v>
      </c>
      <c r="L45" s="18">
        <f>frq!C45</f>
        <v>1</v>
      </c>
      <c r="M45" s="167">
        <f t="shared" si="4"/>
        <v>32.619999999999997</v>
      </c>
      <c r="N45" s="16">
        <f t="shared" si="7"/>
        <v>27.7</v>
      </c>
      <c r="O45" s="16">
        <f t="shared" si="8"/>
        <v>0</v>
      </c>
      <c r="P45" s="16">
        <f t="shared" si="9"/>
        <v>0</v>
      </c>
      <c r="Q45" s="17">
        <f t="shared" si="5"/>
        <v>60.319999999999993</v>
      </c>
      <c r="R45" s="18">
        <v>0.7</v>
      </c>
    </row>
    <row r="46" spans="1:18">
      <c r="A46" s="8" t="s">
        <v>88</v>
      </c>
      <c r="B46" s="200">
        <f>'[2]18'!B48</f>
        <v>54</v>
      </c>
      <c r="C46" s="201">
        <f>'[2]18'!C48</f>
        <v>30</v>
      </c>
      <c r="D46" s="201">
        <f>'[2]18'!D48</f>
        <v>0</v>
      </c>
      <c r="E46" s="201">
        <f>'[2]18'!E48</f>
        <v>0</v>
      </c>
      <c r="F46" s="15">
        <f t="shared" si="6"/>
        <v>84</v>
      </c>
      <c r="G46" s="200">
        <f>'[2]18'!H48</f>
        <v>33.36</v>
      </c>
      <c r="H46" s="201">
        <f>'[2]18'!I48</f>
        <v>24.79</v>
      </c>
      <c r="I46" s="201">
        <f>'[2]18'!J48</f>
        <v>0</v>
      </c>
      <c r="J46" s="201">
        <f>'[2]18'!K48</f>
        <v>0</v>
      </c>
      <c r="K46" s="15">
        <f t="shared" si="3"/>
        <v>58.15</v>
      </c>
      <c r="L46" s="18">
        <f>frq!C46</f>
        <v>1</v>
      </c>
      <c r="M46" s="167">
        <f t="shared" si="4"/>
        <v>32.659999999999997</v>
      </c>
      <c r="N46" s="16">
        <f t="shared" si="7"/>
        <v>24.79</v>
      </c>
      <c r="O46" s="16">
        <f t="shared" si="8"/>
        <v>0</v>
      </c>
      <c r="P46" s="16">
        <f t="shared" si="9"/>
        <v>0</v>
      </c>
      <c r="Q46" s="17">
        <f t="shared" si="5"/>
        <v>57.449999999999996</v>
      </c>
      <c r="R46" s="18">
        <v>0.7</v>
      </c>
    </row>
    <row r="47" spans="1:18">
      <c r="A47" s="8" t="s">
        <v>89</v>
      </c>
      <c r="B47" s="200">
        <f>'[2]18'!B49</f>
        <v>54</v>
      </c>
      <c r="C47" s="201">
        <f>'[2]18'!C49</f>
        <v>30</v>
      </c>
      <c r="D47" s="201">
        <f>'[2]18'!D49</f>
        <v>0</v>
      </c>
      <c r="E47" s="201">
        <f>'[2]18'!E49</f>
        <v>0</v>
      </c>
      <c r="F47" s="15">
        <f t="shared" si="6"/>
        <v>84</v>
      </c>
      <c r="G47" s="200">
        <f>'[2]18'!H49</f>
        <v>33</v>
      </c>
      <c r="H47" s="201">
        <f>'[2]18'!I49</f>
        <v>25</v>
      </c>
      <c r="I47" s="201">
        <f>'[2]18'!J49</f>
        <v>0</v>
      </c>
      <c r="J47" s="201">
        <f>'[2]18'!K49</f>
        <v>0</v>
      </c>
      <c r="K47" s="15">
        <f t="shared" si="3"/>
        <v>58</v>
      </c>
      <c r="L47" s="18">
        <f>frq!C47</f>
        <v>1</v>
      </c>
      <c r="M47" s="167">
        <f t="shared" si="4"/>
        <v>32.299999999999997</v>
      </c>
      <c r="N47" s="16">
        <f t="shared" si="7"/>
        <v>25</v>
      </c>
      <c r="O47" s="16">
        <f t="shared" si="8"/>
        <v>0</v>
      </c>
      <c r="P47" s="16">
        <f t="shared" si="9"/>
        <v>0</v>
      </c>
      <c r="Q47" s="17">
        <f t="shared" si="5"/>
        <v>57.3</v>
      </c>
      <c r="R47" s="18">
        <v>0.7</v>
      </c>
    </row>
    <row r="48" spans="1:18">
      <c r="A48" s="8" t="s">
        <v>90</v>
      </c>
      <c r="B48" s="200">
        <f>'[2]18'!B50</f>
        <v>54</v>
      </c>
      <c r="C48" s="201">
        <f>'[2]18'!C50</f>
        <v>30</v>
      </c>
      <c r="D48" s="201">
        <f>'[2]18'!D50</f>
        <v>0</v>
      </c>
      <c r="E48" s="201">
        <f>'[2]18'!E50</f>
        <v>0</v>
      </c>
      <c r="F48" s="15">
        <f t="shared" si="6"/>
        <v>84</v>
      </c>
      <c r="G48" s="200">
        <f>'[2]18'!H50</f>
        <v>33</v>
      </c>
      <c r="H48" s="201">
        <f>'[2]18'!I50</f>
        <v>25</v>
      </c>
      <c r="I48" s="201">
        <f>'[2]18'!J50</f>
        <v>0</v>
      </c>
      <c r="J48" s="201">
        <f>'[2]18'!K50</f>
        <v>0</v>
      </c>
      <c r="K48" s="15">
        <f t="shared" si="3"/>
        <v>58</v>
      </c>
      <c r="L48" s="18">
        <f>frq!C48</f>
        <v>1</v>
      </c>
      <c r="M48" s="167">
        <f t="shared" si="4"/>
        <v>32.299999999999997</v>
      </c>
      <c r="N48" s="16">
        <f t="shared" si="7"/>
        <v>25</v>
      </c>
      <c r="O48" s="16">
        <f t="shared" si="8"/>
        <v>0</v>
      </c>
      <c r="P48" s="16">
        <f t="shared" si="9"/>
        <v>0</v>
      </c>
      <c r="Q48" s="17">
        <f t="shared" si="5"/>
        <v>57.3</v>
      </c>
      <c r="R48" s="18">
        <v>0.7</v>
      </c>
    </row>
    <row r="49" spans="1:18">
      <c r="A49" s="8" t="s">
        <v>91</v>
      </c>
      <c r="B49" s="200">
        <f>'[2]18'!B51</f>
        <v>54</v>
      </c>
      <c r="C49" s="201">
        <f>'[2]18'!C51</f>
        <v>30</v>
      </c>
      <c r="D49" s="201">
        <f>'[2]18'!D51</f>
        <v>0</v>
      </c>
      <c r="E49" s="201">
        <f>'[2]18'!E51</f>
        <v>0</v>
      </c>
      <c r="F49" s="15">
        <f t="shared" si="6"/>
        <v>84</v>
      </c>
      <c r="G49" s="200">
        <f>'[2]18'!H51</f>
        <v>32.43</v>
      </c>
      <c r="H49" s="201">
        <f>'[2]18'!I51</f>
        <v>24.8</v>
      </c>
      <c r="I49" s="201">
        <f>'[2]18'!J51</f>
        <v>0</v>
      </c>
      <c r="J49" s="201">
        <f>'[2]18'!K51</f>
        <v>0</v>
      </c>
      <c r="K49" s="15">
        <f t="shared" si="3"/>
        <v>57.230000000000004</v>
      </c>
      <c r="L49" s="18">
        <f>frq!C49</f>
        <v>1</v>
      </c>
      <c r="M49" s="167">
        <f t="shared" si="4"/>
        <v>31.73</v>
      </c>
      <c r="N49" s="16">
        <f t="shared" si="7"/>
        <v>24.8</v>
      </c>
      <c r="O49" s="16">
        <f t="shared" si="8"/>
        <v>0</v>
      </c>
      <c r="P49" s="16">
        <f t="shared" si="9"/>
        <v>0</v>
      </c>
      <c r="Q49" s="17">
        <f t="shared" si="5"/>
        <v>56.53</v>
      </c>
      <c r="R49" s="18">
        <v>0.7</v>
      </c>
    </row>
    <row r="50" spans="1:18">
      <c r="A50" s="8" t="s">
        <v>92</v>
      </c>
      <c r="B50" s="200">
        <f>'[2]18'!B52</f>
        <v>54</v>
      </c>
      <c r="C50" s="201">
        <f>'[2]18'!C52</f>
        <v>30</v>
      </c>
      <c r="D50" s="201">
        <f>'[2]18'!D52</f>
        <v>0</v>
      </c>
      <c r="E50" s="201">
        <f>'[2]18'!E52</f>
        <v>0</v>
      </c>
      <c r="F50" s="15">
        <f t="shared" si="6"/>
        <v>84</v>
      </c>
      <c r="G50" s="200">
        <f>'[2]18'!H52</f>
        <v>33</v>
      </c>
      <c r="H50" s="201">
        <f>'[2]18'!I52</f>
        <v>25</v>
      </c>
      <c r="I50" s="201">
        <f>'[2]18'!J52</f>
        <v>0</v>
      </c>
      <c r="J50" s="201">
        <f>'[2]18'!K52</f>
        <v>0</v>
      </c>
      <c r="K50" s="15">
        <f t="shared" si="3"/>
        <v>58</v>
      </c>
      <c r="L50" s="18">
        <f>frq!C50</f>
        <v>1</v>
      </c>
      <c r="M50" s="167">
        <f t="shared" si="4"/>
        <v>32.299999999999997</v>
      </c>
      <c r="N50" s="16">
        <f t="shared" si="7"/>
        <v>25</v>
      </c>
      <c r="O50" s="16">
        <f t="shared" si="8"/>
        <v>0</v>
      </c>
      <c r="P50" s="16">
        <f t="shared" si="9"/>
        <v>0</v>
      </c>
      <c r="Q50" s="17">
        <f t="shared" si="5"/>
        <v>57.3</v>
      </c>
      <c r="R50" s="18">
        <v>0.7</v>
      </c>
    </row>
    <row r="51" spans="1:18">
      <c r="A51" s="8" t="s">
        <v>93</v>
      </c>
      <c r="B51" s="200">
        <f>'[2]18'!B53</f>
        <v>54</v>
      </c>
      <c r="C51" s="201">
        <f>'[2]18'!C53</f>
        <v>30</v>
      </c>
      <c r="D51" s="201">
        <f>'[2]18'!D53</f>
        <v>0</v>
      </c>
      <c r="E51" s="201">
        <f>'[2]18'!E53</f>
        <v>0</v>
      </c>
      <c r="F51" s="15">
        <f t="shared" si="6"/>
        <v>84</v>
      </c>
      <c r="G51" s="200">
        <f>'[2]18'!H53</f>
        <v>33</v>
      </c>
      <c r="H51" s="201">
        <f>'[2]18'!I53</f>
        <v>25</v>
      </c>
      <c r="I51" s="201">
        <f>'[2]18'!J53</f>
        <v>0</v>
      </c>
      <c r="J51" s="201">
        <f>'[2]18'!K53</f>
        <v>0</v>
      </c>
      <c r="K51" s="15">
        <f t="shared" si="3"/>
        <v>58</v>
      </c>
      <c r="L51" s="18">
        <f>frq!C51</f>
        <v>1</v>
      </c>
      <c r="M51" s="167">
        <f t="shared" si="4"/>
        <v>32.299999999999997</v>
      </c>
      <c r="N51" s="16">
        <f t="shared" si="7"/>
        <v>25</v>
      </c>
      <c r="O51" s="16">
        <f t="shared" si="8"/>
        <v>0</v>
      </c>
      <c r="P51" s="16">
        <f t="shared" si="9"/>
        <v>0</v>
      </c>
      <c r="Q51" s="17">
        <f t="shared" si="5"/>
        <v>57.3</v>
      </c>
      <c r="R51" s="18">
        <v>0.7</v>
      </c>
    </row>
    <row r="52" spans="1:18">
      <c r="A52" s="8" t="s">
        <v>94</v>
      </c>
      <c r="B52" s="200">
        <f>'[2]18'!B54</f>
        <v>54</v>
      </c>
      <c r="C52" s="201">
        <f>'[2]18'!C54</f>
        <v>30</v>
      </c>
      <c r="D52" s="201">
        <f>'[2]18'!D54</f>
        <v>0</v>
      </c>
      <c r="E52" s="201">
        <f>'[2]18'!E54</f>
        <v>0</v>
      </c>
      <c r="F52" s="15">
        <f t="shared" si="6"/>
        <v>84</v>
      </c>
      <c r="G52" s="200">
        <f>'[2]18'!H54</f>
        <v>33</v>
      </c>
      <c r="H52" s="201">
        <f>'[2]18'!I54</f>
        <v>25</v>
      </c>
      <c r="I52" s="201">
        <f>'[2]18'!J54</f>
        <v>0</v>
      </c>
      <c r="J52" s="201">
        <f>'[2]18'!K54</f>
        <v>0</v>
      </c>
      <c r="K52" s="15">
        <f t="shared" si="3"/>
        <v>58</v>
      </c>
      <c r="L52" s="18">
        <f>frq!C52</f>
        <v>1</v>
      </c>
      <c r="M52" s="167">
        <f t="shared" si="4"/>
        <v>32.299999999999997</v>
      </c>
      <c r="N52" s="16">
        <f t="shared" si="7"/>
        <v>25</v>
      </c>
      <c r="O52" s="16">
        <f t="shared" si="8"/>
        <v>0</v>
      </c>
      <c r="P52" s="16">
        <f t="shared" si="9"/>
        <v>0</v>
      </c>
      <c r="Q52" s="17">
        <f t="shared" si="5"/>
        <v>57.3</v>
      </c>
      <c r="R52" s="18">
        <v>0.7</v>
      </c>
    </row>
    <row r="53" spans="1:18">
      <c r="A53" s="8" t="s">
        <v>95</v>
      </c>
      <c r="B53" s="200">
        <f>'[2]18'!B55</f>
        <v>84</v>
      </c>
      <c r="C53" s="201">
        <f>'[2]18'!C55</f>
        <v>0</v>
      </c>
      <c r="D53" s="201">
        <f>'[2]18'!D55</f>
        <v>0</v>
      </c>
      <c r="E53" s="201">
        <f>'[2]18'!E55</f>
        <v>0</v>
      </c>
      <c r="F53" s="15">
        <f t="shared" si="6"/>
        <v>84</v>
      </c>
      <c r="G53" s="200">
        <f>'[2]18'!H55</f>
        <v>33</v>
      </c>
      <c r="H53" s="201">
        <f>'[2]18'!I55</f>
        <v>0</v>
      </c>
      <c r="I53" s="201">
        <f>'[2]18'!J55</f>
        <v>0</v>
      </c>
      <c r="J53" s="201">
        <f>'[2]18'!K55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0">
        <f>'[2]18'!B56</f>
        <v>84</v>
      </c>
      <c r="C54" s="201">
        <f>'[2]18'!C56</f>
        <v>0</v>
      </c>
      <c r="D54" s="201">
        <f>'[2]18'!D56</f>
        <v>0</v>
      </c>
      <c r="E54" s="201">
        <f>'[2]18'!E56</f>
        <v>0</v>
      </c>
      <c r="F54" s="15">
        <f t="shared" si="6"/>
        <v>84</v>
      </c>
      <c r="G54" s="200">
        <f>'[2]18'!H56</f>
        <v>33</v>
      </c>
      <c r="H54" s="201">
        <f>'[2]18'!I56</f>
        <v>0</v>
      </c>
      <c r="I54" s="201">
        <f>'[2]18'!J56</f>
        <v>0</v>
      </c>
      <c r="J54" s="201">
        <f>'[2]18'!K56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0">
        <f>'[2]18'!B57</f>
        <v>84</v>
      </c>
      <c r="C55" s="201">
        <f>'[2]18'!C57</f>
        <v>0</v>
      </c>
      <c r="D55" s="201">
        <f>'[2]18'!D57</f>
        <v>0</v>
      </c>
      <c r="E55" s="201">
        <f>'[2]18'!E57</f>
        <v>0</v>
      </c>
      <c r="F55" s="15">
        <f t="shared" si="6"/>
        <v>84</v>
      </c>
      <c r="G55" s="200">
        <f>'[2]18'!H57</f>
        <v>33</v>
      </c>
      <c r="H55" s="201">
        <f>'[2]18'!I57</f>
        <v>0</v>
      </c>
      <c r="I55" s="201">
        <f>'[2]18'!J57</f>
        <v>0</v>
      </c>
      <c r="J55" s="201">
        <f>'[2]18'!K57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0">
        <f>'[2]18'!B58</f>
        <v>54</v>
      </c>
      <c r="C56" s="201">
        <f>'[2]18'!C58</f>
        <v>30</v>
      </c>
      <c r="D56" s="201">
        <f>'[2]18'!D58</f>
        <v>0</v>
      </c>
      <c r="E56" s="201">
        <f>'[2]18'!E58</f>
        <v>0</v>
      </c>
      <c r="F56" s="15">
        <f t="shared" si="6"/>
        <v>84</v>
      </c>
      <c r="G56" s="200">
        <f>'[2]18'!H58</f>
        <v>33</v>
      </c>
      <c r="H56" s="201">
        <f>'[2]18'!I58</f>
        <v>0</v>
      </c>
      <c r="I56" s="201">
        <f>'[2]18'!J58</f>
        <v>0</v>
      </c>
      <c r="J56" s="201">
        <f>'[2]18'!K58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0">
        <f>'[2]18'!B59</f>
        <v>54</v>
      </c>
      <c r="C57" s="201">
        <f>'[2]18'!C59</f>
        <v>30</v>
      </c>
      <c r="D57" s="201">
        <f>'[2]18'!D59</f>
        <v>0</v>
      </c>
      <c r="E57" s="201">
        <f>'[2]18'!E59</f>
        <v>0</v>
      </c>
      <c r="F57" s="15">
        <f t="shared" si="6"/>
        <v>84</v>
      </c>
      <c r="G57" s="200">
        <f>'[2]18'!H59</f>
        <v>33</v>
      </c>
      <c r="H57" s="201">
        <f>'[2]18'!I59</f>
        <v>25</v>
      </c>
      <c r="I57" s="201">
        <f>'[2]18'!J59</f>
        <v>0</v>
      </c>
      <c r="J57" s="201">
        <f>'[2]18'!K59</f>
        <v>0</v>
      </c>
      <c r="K57" s="15">
        <f t="shared" si="3"/>
        <v>58</v>
      </c>
      <c r="L57" s="18">
        <f>frq!C57</f>
        <v>1</v>
      </c>
      <c r="M57" s="167">
        <f t="shared" si="4"/>
        <v>32.299999999999997</v>
      </c>
      <c r="N57" s="16">
        <f t="shared" si="7"/>
        <v>25</v>
      </c>
      <c r="O57" s="16">
        <f t="shared" si="8"/>
        <v>0</v>
      </c>
      <c r="P57" s="16">
        <f t="shared" si="9"/>
        <v>0</v>
      </c>
      <c r="Q57" s="17">
        <f t="shared" si="5"/>
        <v>57.3</v>
      </c>
      <c r="R57" s="18">
        <v>0.7</v>
      </c>
    </row>
    <row r="58" spans="1:18">
      <c r="A58" s="8" t="s">
        <v>100</v>
      </c>
      <c r="B58" s="200">
        <f>'[2]18'!B60</f>
        <v>54</v>
      </c>
      <c r="C58" s="201">
        <f>'[2]18'!C60</f>
        <v>30</v>
      </c>
      <c r="D58" s="201">
        <f>'[2]18'!D60</f>
        <v>0</v>
      </c>
      <c r="E58" s="201">
        <f>'[2]18'!E60</f>
        <v>0</v>
      </c>
      <c r="F58" s="15">
        <f t="shared" si="6"/>
        <v>84</v>
      </c>
      <c r="G58" s="200">
        <f>'[2]18'!H60</f>
        <v>33</v>
      </c>
      <c r="H58" s="201">
        <f>'[2]18'!I60</f>
        <v>25</v>
      </c>
      <c r="I58" s="201">
        <f>'[2]18'!J60</f>
        <v>0</v>
      </c>
      <c r="J58" s="201">
        <f>'[2]18'!K60</f>
        <v>0</v>
      </c>
      <c r="K58" s="15">
        <f t="shared" si="3"/>
        <v>58</v>
      </c>
      <c r="L58" s="18">
        <f>frq!C58</f>
        <v>1</v>
      </c>
      <c r="M58" s="167">
        <f t="shared" si="4"/>
        <v>32.299999999999997</v>
      </c>
      <c r="N58" s="16">
        <f t="shared" si="7"/>
        <v>25</v>
      </c>
      <c r="O58" s="16">
        <f t="shared" si="8"/>
        <v>0</v>
      </c>
      <c r="P58" s="16">
        <f t="shared" si="9"/>
        <v>0</v>
      </c>
      <c r="Q58" s="17">
        <f t="shared" si="5"/>
        <v>57.3</v>
      </c>
      <c r="R58" s="18">
        <v>0.7</v>
      </c>
    </row>
    <row r="59" spans="1:18">
      <c r="A59" s="8" t="s">
        <v>101</v>
      </c>
      <c r="B59" s="200">
        <f>'[2]18'!B61</f>
        <v>54</v>
      </c>
      <c r="C59" s="201">
        <f>'[2]18'!C61</f>
        <v>30</v>
      </c>
      <c r="D59" s="201">
        <f>'[2]18'!D61</f>
        <v>0</v>
      </c>
      <c r="E59" s="201">
        <f>'[2]18'!E61</f>
        <v>0</v>
      </c>
      <c r="F59" s="15">
        <f t="shared" si="6"/>
        <v>84</v>
      </c>
      <c r="G59" s="200">
        <f>'[2]18'!H61</f>
        <v>33</v>
      </c>
      <c r="H59" s="201">
        <f>'[2]18'!I61</f>
        <v>25</v>
      </c>
      <c r="I59" s="201">
        <f>'[2]18'!J61</f>
        <v>0</v>
      </c>
      <c r="J59" s="201">
        <f>'[2]18'!K61</f>
        <v>0</v>
      </c>
      <c r="K59" s="15">
        <f t="shared" si="3"/>
        <v>58</v>
      </c>
      <c r="L59" s="18">
        <f>frq!C59</f>
        <v>1</v>
      </c>
      <c r="M59" s="167">
        <f t="shared" si="4"/>
        <v>32.299999999999997</v>
      </c>
      <c r="N59" s="16">
        <f t="shared" si="7"/>
        <v>25</v>
      </c>
      <c r="O59" s="16">
        <f t="shared" si="8"/>
        <v>0</v>
      </c>
      <c r="P59" s="16">
        <f t="shared" si="9"/>
        <v>0</v>
      </c>
      <c r="Q59" s="17">
        <f t="shared" si="5"/>
        <v>57.3</v>
      </c>
      <c r="R59" s="18">
        <v>0.7</v>
      </c>
    </row>
    <row r="60" spans="1:18">
      <c r="A60" s="8" t="s">
        <v>102</v>
      </c>
      <c r="B60" s="200">
        <f>'[2]18'!B62</f>
        <v>54</v>
      </c>
      <c r="C60" s="201">
        <f>'[2]18'!C62</f>
        <v>30</v>
      </c>
      <c r="D60" s="201">
        <f>'[2]18'!D62</f>
        <v>0</v>
      </c>
      <c r="E60" s="201">
        <f>'[2]18'!E62</f>
        <v>0</v>
      </c>
      <c r="F60" s="15">
        <f t="shared" si="6"/>
        <v>84</v>
      </c>
      <c r="G60" s="200">
        <f>'[2]18'!H62</f>
        <v>33</v>
      </c>
      <c r="H60" s="201">
        <f>'[2]18'!I62</f>
        <v>25</v>
      </c>
      <c r="I60" s="201">
        <f>'[2]18'!J62</f>
        <v>0</v>
      </c>
      <c r="J60" s="201">
        <f>'[2]18'!K62</f>
        <v>0</v>
      </c>
      <c r="K60" s="15">
        <f t="shared" si="3"/>
        <v>58</v>
      </c>
      <c r="L60" s="18">
        <f>frq!C60</f>
        <v>1</v>
      </c>
      <c r="M60" s="167">
        <f t="shared" si="4"/>
        <v>32.299999999999997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57.3</v>
      </c>
      <c r="R60" s="18">
        <v>0.7</v>
      </c>
    </row>
    <row r="61" spans="1:18">
      <c r="A61" s="8" t="s">
        <v>103</v>
      </c>
      <c r="B61" s="200">
        <f>'[2]18'!B63</f>
        <v>54</v>
      </c>
      <c r="C61" s="201">
        <f>'[2]18'!C63</f>
        <v>30</v>
      </c>
      <c r="D61" s="201">
        <f>'[2]18'!D63</f>
        <v>0</v>
      </c>
      <c r="E61" s="201">
        <f>'[2]18'!E63</f>
        <v>0</v>
      </c>
      <c r="F61" s="15">
        <f t="shared" si="6"/>
        <v>84</v>
      </c>
      <c r="G61" s="200">
        <f>'[2]18'!H63</f>
        <v>33</v>
      </c>
      <c r="H61" s="201">
        <f>'[2]18'!I63</f>
        <v>25</v>
      </c>
      <c r="I61" s="201">
        <f>'[2]18'!J63</f>
        <v>0</v>
      </c>
      <c r="J61" s="201">
        <f>'[2]18'!K63</f>
        <v>0</v>
      </c>
      <c r="K61" s="15">
        <f t="shared" si="3"/>
        <v>58</v>
      </c>
      <c r="L61" s="18">
        <f>frq!C61</f>
        <v>1</v>
      </c>
      <c r="M61" s="167">
        <f t="shared" si="4"/>
        <v>32.299999999999997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57.3</v>
      </c>
      <c r="R61" s="18">
        <v>0.7</v>
      </c>
    </row>
    <row r="62" spans="1:18">
      <c r="A62" s="8" t="s">
        <v>104</v>
      </c>
      <c r="B62" s="200">
        <f>'[2]18'!B64</f>
        <v>54</v>
      </c>
      <c r="C62" s="201">
        <f>'[2]18'!C64</f>
        <v>30</v>
      </c>
      <c r="D62" s="201">
        <f>'[2]18'!D64</f>
        <v>0</v>
      </c>
      <c r="E62" s="201">
        <f>'[2]18'!E64</f>
        <v>0</v>
      </c>
      <c r="F62" s="15">
        <f t="shared" si="6"/>
        <v>84</v>
      </c>
      <c r="G62" s="200">
        <f>'[2]18'!H64</f>
        <v>33</v>
      </c>
      <c r="H62" s="201">
        <f>'[2]18'!I64</f>
        <v>25</v>
      </c>
      <c r="I62" s="201">
        <f>'[2]18'!J64</f>
        <v>0</v>
      </c>
      <c r="J62" s="201">
        <f>'[2]18'!K64</f>
        <v>0</v>
      </c>
      <c r="K62" s="15">
        <f t="shared" si="3"/>
        <v>58</v>
      </c>
      <c r="L62" s="18">
        <f>frq!C62</f>
        <v>1</v>
      </c>
      <c r="M62" s="167">
        <f t="shared" si="4"/>
        <v>32.299999999999997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57.3</v>
      </c>
      <c r="R62" s="18">
        <v>0.7</v>
      </c>
    </row>
    <row r="63" spans="1:18">
      <c r="A63" s="8" t="s">
        <v>105</v>
      </c>
      <c r="B63" s="200">
        <f>'[2]18'!B65</f>
        <v>54</v>
      </c>
      <c r="C63" s="201">
        <f>'[2]18'!C65</f>
        <v>30</v>
      </c>
      <c r="D63" s="201">
        <f>'[2]18'!D65</f>
        <v>0</v>
      </c>
      <c r="E63" s="201">
        <f>'[2]18'!E65</f>
        <v>0</v>
      </c>
      <c r="F63" s="15">
        <f t="shared" si="6"/>
        <v>84</v>
      </c>
      <c r="G63" s="200">
        <f>'[2]18'!H65</f>
        <v>33</v>
      </c>
      <c r="H63" s="201">
        <f>'[2]18'!I65</f>
        <v>25</v>
      </c>
      <c r="I63" s="201">
        <f>'[2]18'!J65</f>
        <v>0</v>
      </c>
      <c r="J63" s="201">
        <f>'[2]18'!K65</f>
        <v>0</v>
      </c>
      <c r="K63" s="15">
        <f t="shared" si="3"/>
        <v>58</v>
      </c>
      <c r="L63" s="18">
        <f>frq!C63</f>
        <v>1</v>
      </c>
      <c r="M63" s="167">
        <f t="shared" si="4"/>
        <v>32.299999999999997</v>
      </c>
      <c r="N63" s="16">
        <f t="shared" si="7"/>
        <v>25</v>
      </c>
      <c r="O63" s="16">
        <f t="shared" si="8"/>
        <v>0</v>
      </c>
      <c r="P63" s="16">
        <f t="shared" si="9"/>
        <v>0</v>
      </c>
      <c r="Q63" s="17">
        <f t="shared" si="5"/>
        <v>57.3</v>
      </c>
      <c r="R63" s="18">
        <v>0.7</v>
      </c>
    </row>
    <row r="64" spans="1:18">
      <c r="A64" s="8" t="s">
        <v>106</v>
      </c>
      <c r="B64" s="200">
        <f>'[2]18'!B66</f>
        <v>54</v>
      </c>
      <c r="C64" s="201">
        <f>'[2]18'!C66</f>
        <v>30</v>
      </c>
      <c r="D64" s="201">
        <f>'[2]18'!D66</f>
        <v>0</v>
      </c>
      <c r="E64" s="201">
        <f>'[2]18'!E66</f>
        <v>0</v>
      </c>
      <c r="F64" s="15">
        <f t="shared" si="6"/>
        <v>84</v>
      </c>
      <c r="G64" s="200">
        <f>'[2]18'!H66</f>
        <v>33</v>
      </c>
      <c r="H64" s="201">
        <f>'[2]18'!I66</f>
        <v>25</v>
      </c>
      <c r="I64" s="201">
        <f>'[2]18'!J66</f>
        <v>0</v>
      </c>
      <c r="J64" s="201">
        <f>'[2]18'!K66</f>
        <v>0</v>
      </c>
      <c r="K64" s="15">
        <f t="shared" si="3"/>
        <v>58</v>
      </c>
      <c r="L64" s="18">
        <f>frq!C64</f>
        <v>1</v>
      </c>
      <c r="M64" s="167">
        <f t="shared" si="4"/>
        <v>32.299999999999997</v>
      </c>
      <c r="N64" s="16">
        <f t="shared" si="7"/>
        <v>25</v>
      </c>
      <c r="O64" s="16">
        <f t="shared" si="8"/>
        <v>0</v>
      </c>
      <c r="P64" s="16">
        <f t="shared" si="9"/>
        <v>0</v>
      </c>
      <c r="Q64" s="17">
        <f t="shared" si="5"/>
        <v>57.3</v>
      </c>
      <c r="R64" s="18">
        <v>0.7</v>
      </c>
    </row>
    <row r="65" spans="1:18">
      <c r="A65" s="8" t="s">
        <v>107</v>
      </c>
      <c r="B65" s="200">
        <f>'[2]18'!B67</f>
        <v>54</v>
      </c>
      <c r="C65" s="201">
        <f>'[2]18'!C67</f>
        <v>30</v>
      </c>
      <c r="D65" s="201">
        <f>'[2]18'!D67</f>
        <v>0</v>
      </c>
      <c r="E65" s="201">
        <f>'[2]18'!E67</f>
        <v>0</v>
      </c>
      <c r="F65" s="15">
        <f t="shared" si="6"/>
        <v>84</v>
      </c>
      <c r="G65" s="200">
        <f>'[2]18'!H67</f>
        <v>33</v>
      </c>
      <c r="H65" s="201">
        <f>'[2]18'!I67</f>
        <v>25</v>
      </c>
      <c r="I65" s="201">
        <f>'[2]18'!J67</f>
        <v>0</v>
      </c>
      <c r="J65" s="201">
        <f>'[2]18'!K67</f>
        <v>0</v>
      </c>
      <c r="K65" s="15">
        <f t="shared" si="3"/>
        <v>58</v>
      </c>
      <c r="L65" s="18">
        <f>frq!C65</f>
        <v>1</v>
      </c>
      <c r="M65" s="167">
        <f t="shared" si="4"/>
        <v>32.299999999999997</v>
      </c>
      <c r="N65" s="16">
        <f t="shared" si="7"/>
        <v>25</v>
      </c>
      <c r="O65" s="16">
        <f t="shared" si="8"/>
        <v>0</v>
      </c>
      <c r="P65" s="16">
        <f t="shared" si="9"/>
        <v>0</v>
      </c>
      <c r="Q65" s="17">
        <f t="shared" si="5"/>
        <v>57.3</v>
      </c>
      <c r="R65" s="18">
        <v>0.7</v>
      </c>
    </row>
    <row r="66" spans="1:18">
      <c r="A66" s="8" t="s">
        <v>108</v>
      </c>
      <c r="B66" s="200">
        <f>'[2]18'!B68</f>
        <v>54</v>
      </c>
      <c r="C66" s="201">
        <f>'[2]18'!C68</f>
        <v>30</v>
      </c>
      <c r="D66" s="201">
        <f>'[2]18'!D68</f>
        <v>0</v>
      </c>
      <c r="E66" s="201">
        <f>'[2]18'!E68</f>
        <v>0</v>
      </c>
      <c r="F66" s="15">
        <f t="shared" si="6"/>
        <v>84</v>
      </c>
      <c r="G66" s="200">
        <f>'[2]18'!H68</f>
        <v>33</v>
      </c>
      <c r="H66" s="201">
        <f>'[2]18'!I68</f>
        <v>25</v>
      </c>
      <c r="I66" s="201">
        <f>'[2]18'!J68</f>
        <v>0</v>
      </c>
      <c r="J66" s="201">
        <f>'[2]18'!K68</f>
        <v>0</v>
      </c>
      <c r="K66" s="15">
        <f t="shared" si="3"/>
        <v>58</v>
      </c>
      <c r="L66" s="18">
        <f>frq!C66</f>
        <v>1</v>
      </c>
      <c r="M66" s="167">
        <f t="shared" si="4"/>
        <v>32.299999999999997</v>
      </c>
      <c r="N66" s="16">
        <f t="shared" si="7"/>
        <v>25</v>
      </c>
      <c r="O66" s="16">
        <f t="shared" si="8"/>
        <v>0</v>
      </c>
      <c r="P66" s="16">
        <f t="shared" si="9"/>
        <v>0</v>
      </c>
      <c r="Q66" s="17">
        <f t="shared" si="5"/>
        <v>57.3</v>
      </c>
      <c r="R66" s="18">
        <v>0.7</v>
      </c>
    </row>
    <row r="67" spans="1:18">
      <c r="A67" s="8" t="s">
        <v>109</v>
      </c>
      <c r="B67" s="200">
        <f>'[2]18'!B69</f>
        <v>54</v>
      </c>
      <c r="C67" s="201">
        <f>'[2]18'!C69</f>
        <v>30</v>
      </c>
      <c r="D67" s="201">
        <f>'[2]18'!D69</f>
        <v>0</v>
      </c>
      <c r="E67" s="201">
        <f>'[2]18'!E69</f>
        <v>0</v>
      </c>
      <c r="F67" s="15">
        <f t="shared" si="6"/>
        <v>84</v>
      </c>
      <c r="G67" s="200">
        <f>'[2]18'!H69</f>
        <v>33</v>
      </c>
      <c r="H67" s="201">
        <f>'[2]18'!I69</f>
        <v>25</v>
      </c>
      <c r="I67" s="201">
        <f>'[2]18'!J69</f>
        <v>0</v>
      </c>
      <c r="J67" s="201">
        <f>'[2]18'!K69</f>
        <v>0</v>
      </c>
      <c r="K67" s="15">
        <f t="shared" si="3"/>
        <v>58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57.3</v>
      </c>
      <c r="R67" s="18">
        <v>0.7</v>
      </c>
    </row>
    <row r="68" spans="1:18">
      <c r="A68" s="8" t="s">
        <v>110</v>
      </c>
      <c r="B68" s="200">
        <f>'[2]18'!B70</f>
        <v>54</v>
      </c>
      <c r="C68" s="201">
        <f>'[2]18'!C70</f>
        <v>30</v>
      </c>
      <c r="D68" s="201">
        <f>'[2]18'!D70</f>
        <v>0</v>
      </c>
      <c r="E68" s="201">
        <f>'[2]18'!E70</f>
        <v>0</v>
      </c>
      <c r="F68" s="15">
        <f t="shared" si="6"/>
        <v>84</v>
      </c>
      <c r="G68" s="200">
        <f>'[2]18'!H70</f>
        <v>33</v>
      </c>
      <c r="H68" s="201">
        <f>'[2]18'!I70</f>
        <v>25</v>
      </c>
      <c r="I68" s="201">
        <f>'[2]18'!J70</f>
        <v>0</v>
      </c>
      <c r="J68" s="201">
        <f>'[2]18'!K70</f>
        <v>0</v>
      </c>
      <c r="K68" s="15">
        <f t="shared" ref="K68:K98" si="13">SUM(G68:J68)</f>
        <v>58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57.3</v>
      </c>
      <c r="R68" s="18">
        <v>0.7</v>
      </c>
    </row>
    <row r="69" spans="1:18">
      <c r="A69" s="8" t="s">
        <v>111</v>
      </c>
      <c r="B69" s="200">
        <f>'[2]18'!B71</f>
        <v>54</v>
      </c>
      <c r="C69" s="201">
        <f>'[2]18'!C71</f>
        <v>30</v>
      </c>
      <c r="D69" s="201">
        <f>'[2]18'!D71</f>
        <v>0</v>
      </c>
      <c r="E69" s="201">
        <f>'[2]18'!E71</f>
        <v>0</v>
      </c>
      <c r="F69" s="15">
        <f t="shared" ref="F69:F98" si="16">SUM(B69:E69)</f>
        <v>84</v>
      </c>
      <c r="G69" s="200">
        <f>'[2]18'!H71</f>
        <v>33</v>
      </c>
      <c r="H69" s="201">
        <f>'[2]18'!I71</f>
        <v>25</v>
      </c>
      <c r="I69" s="201">
        <f>'[2]18'!J71</f>
        <v>0</v>
      </c>
      <c r="J69" s="201">
        <f>'[2]18'!K71</f>
        <v>0</v>
      </c>
      <c r="K69" s="15">
        <f t="shared" si="13"/>
        <v>58</v>
      </c>
      <c r="L69" s="18">
        <f>frq!C69</f>
        <v>1</v>
      </c>
      <c r="M69" s="167">
        <f t="shared" si="14"/>
        <v>32.299999999999997</v>
      </c>
      <c r="N69" s="16">
        <f t="shared" si="10"/>
        <v>25</v>
      </c>
      <c r="O69" s="16">
        <f t="shared" si="11"/>
        <v>0</v>
      </c>
      <c r="P69" s="16">
        <f t="shared" si="12"/>
        <v>0</v>
      </c>
      <c r="Q69" s="17">
        <f t="shared" si="15"/>
        <v>57.3</v>
      </c>
      <c r="R69" s="18">
        <v>0.7</v>
      </c>
    </row>
    <row r="70" spans="1:18">
      <c r="A70" s="8" t="s">
        <v>112</v>
      </c>
      <c r="B70" s="200">
        <f>'[2]18'!B72</f>
        <v>54</v>
      </c>
      <c r="C70" s="201">
        <f>'[2]18'!C72</f>
        <v>30</v>
      </c>
      <c r="D70" s="201">
        <f>'[2]18'!D72</f>
        <v>0</v>
      </c>
      <c r="E70" s="201">
        <f>'[2]18'!E72</f>
        <v>0</v>
      </c>
      <c r="F70" s="15">
        <f t="shared" si="16"/>
        <v>84</v>
      </c>
      <c r="G70" s="200">
        <f>'[2]18'!H72</f>
        <v>33</v>
      </c>
      <c r="H70" s="201">
        <f>'[2]18'!I72</f>
        <v>25</v>
      </c>
      <c r="I70" s="201">
        <f>'[2]18'!J72</f>
        <v>0</v>
      </c>
      <c r="J70" s="201">
        <f>'[2]18'!K72</f>
        <v>0</v>
      </c>
      <c r="K70" s="15">
        <f t="shared" si="13"/>
        <v>58</v>
      </c>
      <c r="L70" s="18">
        <f>frq!C70</f>
        <v>1</v>
      </c>
      <c r="M70" s="167">
        <f t="shared" si="14"/>
        <v>32.299999999999997</v>
      </c>
      <c r="N70" s="16">
        <f t="shared" si="10"/>
        <v>25</v>
      </c>
      <c r="O70" s="16">
        <f t="shared" si="11"/>
        <v>0</v>
      </c>
      <c r="P70" s="16">
        <f t="shared" si="12"/>
        <v>0</v>
      </c>
      <c r="Q70" s="17">
        <f t="shared" si="15"/>
        <v>57.3</v>
      </c>
      <c r="R70" s="18">
        <v>0.7</v>
      </c>
    </row>
    <row r="71" spans="1:18">
      <c r="A71" s="8" t="s">
        <v>113</v>
      </c>
      <c r="B71" s="200">
        <f>'[2]18'!B73</f>
        <v>54</v>
      </c>
      <c r="C71" s="201">
        <f>'[2]18'!C73</f>
        <v>30</v>
      </c>
      <c r="D71" s="201">
        <f>'[2]18'!D73</f>
        <v>0</v>
      </c>
      <c r="E71" s="201">
        <f>'[2]18'!E73</f>
        <v>0</v>
      </c>
      <c r="F71" s="15">
        <f t="shared" si="16"/>
        <v>84</v>
      </c>
      <c r="G71" s="200">
        <f>'[2]18'!H73</f>
        <v>33</v>
      </c>
      <c r="H71" s="201">
        <f>'[2]18'!I73</f>
        <v>25</v>
      </c>
      <c r="I71" s="201">
        <f>'[2]18'!J73</f>
        <v>0</v>
      </c>
      <c r="J71" s="201">
        <f>'[2]18'!K73</f>
        <v>0</v>
      </c>
      <c r="K71" s="15">
        <f t="shared" si="13"/>
        <v>58</v>
      </c>
      <c r="L71" s="18">
        <f>frq!C71</f>
        <v>1</v>
      </c>
      <c r="M71" s="167">
        <f t="shared" si="14"/>
        <v>32.299999999999997</v>
      </c>
      <c r="N71" s="16">
        <f t="shared" si="10"/>
        <v>25</v>
      </c>
      <c r="O71" s="16">
        <f t="shared" si="11"/>
        <v>0</v>
      </c>
      <c r="P71" s="16">
        <f t="shared" si="12"/>
        <v>0</v>
      </c>
      <c r="Q71" s="17">
        <f t="shared" si="15"/>
        <v>57.3</v>
      </c>
      <c r="R71" s="18">
        <v>0.7</v>
      </c>
    </row>
    <row r="72" spans="1:18">
      <c r="A72" s="8" t="s">
        <v>114</v>
      </c>
      <c r="B72" s="200">
        <f>'[2]18'!B74</f>
        <v>54</v>
      </c>
      <c r="C72" s="201">
        <f>'[2]18'!C74</f>
        <v>30</v>
      </c>
      <c r="D72" s="201">
        <f>'[2]18'!D74</f>
        <v>0</v>
      </c>
      <c r="E72" s="201">
        <f>'[2]18'!E74</f>
        <v>0</v>
      </c>
      <c r="F72" s="15">
        <f t="shared" si="16"/>
        <v>84</v>
      </c>
      <c r="G72" s="200">
        <f>'[2]18'!H74</f>
        <v>33</v>
      </c>
      <c r="H72" s="201">
        <f>'[2]18'!I74</f>
        <v>25</v>
      </c>
      <c r="I72" s="201">
        <f>'[2]18'!J74</f>
        <v>0</v>
      </c>
      <c r="J72" s="201">
        <f>'[2]18'!K74</f>
        <v>0</v>
      </c>
      <c r="K72" s="15">
        <f t="shared" si="13"/>
        <v>58</v>
      </c>
      <c r="L72" s="18">
        <f>frq!C72</f>
        <v>1</v>
      </c>
      <c r="M72" s="167">
        <f t="shared" si="14"/>
        <v>32.299999999999997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57.3</v>
      </c>
      <c r="R72" s="18">
        <v>0.7</v>
      </c>
    </row>
    <row r="73" spans="1:18">
      <c r="A73" s="8" t="s">
        <v>115</v>
      </c>
      <c r="B73" s="200">
        <f>'[2]18'!B75</f>
        <v>54</v>
      </c>
      <c r="C73" s="201">
        <f>'[2]18'!C75</f>
        <v>30</v>
      </c>
      <c r="D73" s="201">
        <f>'[2]18'!D75</f>
        <v>0</v>
      </c>
      <c r="E73" s="201">
        <f>'[2]18'!E75</f>
        <v>0</v>
      </c>
      <c r="F73" s="15">
        <f t="shared" si="16"/>
        <v>84</v>
      </c>
      <c r="G73" s="200">
        <f>'[2]18'!H75</f>
        <v>33</v>
      </c>
      <c r="H73" s="201">
        <f>'[2]18'!I75</f>
        <v>25</v>
      </c>
      <c r="I73" s="201">
        <f>'[2]18'!J75</f>
        <v>0</v>
      </c>
      <c r="J73" s="201">
        <f>'[2]18'!K75</f>
        <v>0</v>
      </c>
      <c r="K73" s="15">
        <f t="shared" si="13"/>
        <v>58</v>
      </c>
      <c r="L73" s="18">
        <f>frq!C73</f>
        <v>1</v>
      </c>
      <c r="M73" s="167">
        <f t="shared" si="14"/>
        <v>32.299999999999997</v>
      </c>
      <c r="N73" s="16">
        <f t="shared" si="10"/>
        <v>25</v>
      </c>
      <c r="O73" s="16">
        <f t="shared" si="11"/>
        <v>0</v>
      </c>
      <c r="P73" s="16">
        <f t="shared" si="12"/>
        <v>0</v>
      </c>
      <c r="Q73" s="17">
        <f t="shared" si="15"/>
        <v>57.3</v>
      </c>
      <c r="R73" s="18">
        <v>0.7</v>
      </c>
    </row>
    <row r="74" spans="1:18">
      <c r="A74" s="8" t="s">
        <v>116</v>
      </c>
      <c r="B74" s="200">
        <f>'[2]18'!B76</f>
        <v>54</v>
      </c>
      <c r="C74" s="201">
        <f>'[2]18'!C76</f>
        <v>30</v>
      </c>
      <c r="D74" s="201">
        <f>'[2]18'!D76</f>
        <v>0</v>
      </c>
      <c r="E74" s="201">
        <f>'[2]18'!E76</f>
        <v>0</v>
      </c>
      <c r="F74" s="15">
        <f t="shared" si="16"/>
        <v>84</v>
      </c>
      <c r="G74" s="200">
        <f>'[2]18'!H76</f>
        <v>33</v>
      </c>
      <c r="H74" s="201">
        <f>'[2]18'!I76</f>
        <v>25</v>
      </c>
      <c r="I74" s="201">
        <f>'[2]18'!J76</f>
        <v>0</v>
      </c>
      <c r="J74" s="201">
        <f>'[2]18'!K76</f>
        <v>0</v>
      </c>
      <c r="K74" s="15">
        <f t="shared" si="13"/>
        <v>58</v>
      </c>
      <c r="L74" s="18">
        <f>frq!C74</f>
        <v>1</v>
      </c>
      <c r="M74" s="167">
        <f t="shared" si="14"/>
        <v>32.299999999999997</v>
      </c>
      <c r="N74" s="16">
        <f t="shared" si="10"/>
        <v>25</v>
      </c>
      <c r="O74" s="16">
        <f t="shared" si="11"/>
        <v>0</v>
      </c>
      <c r="P74" s="16">
        <f t="shared" si="12"/>
        <v>0</v>
      </c>
      <c r="Q74" s="17">
        <f t="shared" si="15"/>
        <v>57.3</v>
      </c>
      <c r="R74" s="18">
        <v>0.7</v>
      </c>
    </row>
    <row r="75" spans="1:18">
      <c r="A75" s="8" t="s">
        <v>117</v>
      </c>
      <c r="B75" s="200">
        <f>'[2]18'!B77</f>
        <v>54</v>
      </c>
      <c r="C75" s="201">
        <f>'[2]18'!C77</f>
        <v>30</v>
      </c>
      <c r="D75" s="201">
        <f>'[2]18'!D77</f>
        <v>0</v>
      </c>
      <c r="E75" s="201">
        <f>'[2]18'!E77</f>
        <v>0</v>
      </c>
      <c r="F75" s="15">
        <f t="shared" si="16"/>
        <v>84</v>
      </c>
      <c r="G75" s="200">
        <f>'[2]18'!H77</f>
        <v>33</v>
      </c>
      <c r="H75" s="201">
        <f>'[2]18'!I77</f>
        <v>25</v>
      </c>
      <c r="I75" s="201">
        <f>'[2]18'!J77</f>
        <v>0</v>
      </c>
      <c r="J75" s="201">
        <f>'[2]18'!K77</f>
        <v>0</v>
      </c>
      <c r="K75" s="15">
        <f t="shared" si="13"/>
        <v>58</v>
      </c>
      <c r="L75" s="18">
        <f>frq!C75</f>
        <v>1</v>
      </c>
      <c r="M75" s="167">
        <f t="shared" si="14"/>
        <v>32.6</v>
      </c>
      <c r="N75" s="16">
        <f t="shared" si="10"/>
        <v>25</v>
      </c>
      <c r="O75" s="16">
        <f t="shared" si="11"/>
        <v>0</v>
      </c>
      <c r="P75" s="16">
        <f t="shared" si="12"/>
        <v>0</v>
      </c>
      <c r="Q75" s="17">
        <f t="shared" si="15"/>
        <v>57.6</v>
      </c>
      <c r="R75" s="18">
        <v>0.4</v>
      </c>
    </row>
    <row r="76" spans="1:18">
      <c r="A76" s="8" t="s">
        <v>118</v>
      </c>
      <c r="B76" s="200">
        <f>'[2]18'!B78</f>
        <v>54</v>
      </c>
      <c r="C76" s="201">
        <f>'[2]18'!C78</f>
        <v>30</v>
      </c>
      <c r="D76" s="201">
        <f>'[2]18'!D78</f>
        <v>0</v>
      </c>
      <c r="E76" s="201">
        <f>'[2]18'!E78</f>
        <v>0</v>
      </c>
      <c r="F76" s="15">
        <f t="shared" si="16"/>
        <v>84</v>
      </c>
      <c r="G76" s="200">
        <f>'[2]18'!H78</f>
        <v>33</v>
      </c>
      <c r="H76" s="201">
        <f>'[2]18'!I78</f>
        <v>25</v>
      </c>
      <c r="I76" s="201">
        <f>'[2]18'!J78</f>
        <v>0</v>
      </c>
      <c r="J76" s="201">
        <f>'[2]18'!K78</f>
        <v>0</v>
      </c>
      <c r="K76" s="15">
        <f t="shared" si="13"/>
        <v>58</v>
      </c>
      <c r="L76" s="18">
        <f>frq!C76</f>
        <v>1</v>
      </c>
      <c r="M76" s="167">
        <f t="shared" si="14"/>
        <v>32.6</v>
      </c>
      <c r="N76" s="16">
        <f t="shared" si="10"/>
        <v>25</v>
      </c>
      <c r="O76" s="16">
        <f t="shared" si="11"/>
        <v>0</v>
      </c>
      <c r="P76" s="16">
        <f t="shared" si="12"/>
        <v>0</v>
      </c>
      <c r="Q76" s="17">
        <f t="shared" si="15"/>
        <v>57.6</v>
      </c>
      <c r="R76" s="18">
        <v>0.4</v>
      </c>
    </row>
    <row r="77" spans="1:18">
      <c r="A77" s="8" t="s">
        <v>119</v>
      </c>
      <c r="B77" s="200">
        <f>'[2]18'!B79</f>
        <v>54</v>
      </c>
      <c r="C77" s="201">
        <f>'[2]18'!C79</f>
        <v>30</v>
      </c>
      <c r="D77" s="201">
        <f>'[2]18'!D79</f>
        <v>0</v>
      </c>
      <c r="E77" s="201">
        <f>'[2]18'!E79</f>
        <v>0</v>
      </c>
      <c r="F77" s="15">
        <f t="shared" si="16"/>
        <v>84</v>
      </c>
      <c r="G77" s="200">
        <f>'[2]18'!H79</f>
        <v>33</v>
      </c>
      <c r="H77" s="201">
        <f>'[2]18'!I79</f>
        <v>25</v>
      </c>
      <c r="I77" s="201">
        <f>'[2]18'!J79</f>
        <v>0</v>
      </c>
      <c r="J77" s="201">
        <f>'[2]18'!K79</f>
        <v>0</v>
      </c>
      <c r="K77" s="15">
        <f t="shared" si="13"/>
        <v>58</v>
      </c>
      <c r="L77" s="18">
        <f>frq!C77</f>
        <v>1</v>
      </c>
      <c r="M77" s="167">
        <f t="shared" si="14"/>
        <v>32.6</v>
      </c>
      <c r="N77" s="16">
        <f t="shared" si="10"/>
        <v>25</v>
      </c>
      <c r="O77" s="16">
        <f t="shared" si="11"/>
        <v>0</v>
      </c>
      <c r="P77" s="16">
        <f t="shared" si="12"/>
        <v>0</v>
      </c>
      <c r="Q77" s="17">
        <f t="shared" si="15"/>
        <v>57.6</v>
      </c>
      <c r="R77" s="18">
        <v>0.4</v>
      </c>
    </row>
    <row r="78" spans="1:18">
      <c r="A78" s="8" t="s">
        <v>120</v>
      </c>
      <c r="B78" s="200">
        <f>'[2]18'!B80</f>
        <v>54</v>
      </c>
      <c r="C78" s="201">
        <f>'[2]18'!C80</f>
        <v>30</v>
      </c>
      <c r="D78" s="201">
        <f>'[2]18'!D80</f>
        <v>0</v>
      </c>
      <c r="E78" s="201">
        <f>'[2]18'!E80</f>
        <v>0</v>
      </c>
      <c r="F78" s="15">
        <f t="shared" si="16"/>
        <v>84</v>
      </c>
      <c r="G78" s="200">
        <f>'[2]18'!H80</f>
        <v>33</v>
      </c>
      <c r="H78" s="201">
        <f>'[2]18'!I80</f>
        <v>25</v>
      </c>
      <c r="I78" s="201">
        <f>'[2]18'!J80</f>
        <v>0</v>
      </c>
      <c r="J78" s="201">
        <f>'[2]18'!K80</f>
        <v>0</v>
      </c>
      <c r="K78" s="15">
        <f t="shared" si="13"/>
        <v>58</v>
      </c>
      <c r="L78" s="18">
        <f>frq!C78</f>
        <v>1</v>
      </c>
      <c r="M78" s="167">
        <f t="shared" si="14"/>
        <v>32.6</v>
      </c>
      <c r="N78" s="16">
        <f t="shared" si="10"/>
        <v>25</v>
      </c>
      <c r="O78" s="16">
        <f t="shared" si="11"/>
        <v>0</v>
      </c>
      <c r="P78" s="16">
        <f t="shared" si="12"/>
        <v>0</v>
      </c>
      <c r="Q78" s="17">
        <f t="shared" si="15"/>
        <v>57.6</v>
      </c>
      <c r="R78" s="18">
        <v>0.4</v>
      </c>
    </row>
    <row r="79" spans="1:18">
      <c r="A79" s="8" t="s">
        <v>121</v>
      </c>
      <c r="B79" s="200">
        <f>'[2]18'!B81</f>
        <v>42</v>
      </c>
      <c r="C79" s="201">
        <f>'[2]18'!C81</f>
        <v>30</v>
      </c>
      <c r="D79" s="201">
        <f>'[2]18'!D81</f>
        <v>0</v>
      </c>
      <c r="E79" s="201">
        <f>'[2]18'!E81</f>
        <v>0</v>
      </c>
      <c r="F79" s="15">
        <f t="shared" si="16"/>
        <v>72</v>
      </c>
      <c r="G79" s="200">
        <f>'[2]18'!H81</f>
        <v>33</v>
      </c>
      <c r="H79" s="201">
        <f>'[2]18'!I81</f>
        <v>0</v>
      </c>
      <c r="I79" s="201">
        <f>'[2]18'!J81</f>
        <v>0</v>
      </c>
      <c r="J79" s="201">
        <f>'[2]18'!K81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'[2]18'!B82</f>
        <v>42</v>
      </c>
      <c r="C80" s="201">
        <f>'[2]18'!C82</f>
        <v>30</v>
      </c>
      <c r="D80" s="201">
        <f>'[2]18'!D82</f>
        <v>0</v>
      </c>
      <c r="E80" s="201">
        <f>'[2]18'!E82</f>
        <v>0</v>
      </c>
      <c r="F80" s="15">
        <f t="shared" si="16"/>
        <v>72</v>
      </c>
      <c r="G80" s="200">
        <f>'[2]18'!H82</f>
        <v>32.57</v>
      </c>
      <c r="H80" s="201">
        <f>'[2]18'!I82</f>
        <v>0</v>
      </c>
      <c r="I80" s="201">
        <f>'[2]18'!J82</f>
        <v>0</v>
      </c>
      <c r="J80" s="201">
        <f>'[2]18'!K82</f>
        <v>0</v>
      </c>
      <c r="K80" s="15">
        <f t="shared" si="13"/>
        <v>32.57</v>
      </c>
      <c r="L80" s="18">
        <f>frq!C80</f>
        <v>1</v>
      </c>
      <c r="M80" s="167">
        <f t="shared" si="14"/>
        <v>32.17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32.17</v>
      </c>
      <c r="R80" s="18">
        <v>0.4</v>
      </c>
    </row>
    <row r="81" spans="1:18">
      <c r="A81" s="8" t="s">
        <v>123</v>
      </c>
      <c r="B81" s="200">
        <f>'[2]18'!B83</f>
        <v>42</v>
      </c>
      <c r="C81" s="201">
        <f>'[2]18'!C83</f>
        <v>30</v>
      </c>
      <c r="D81" s="201">
        <f>'[2]18'!D83</f>
        <v>0</v>
      </c>
      <c r="E81" s="201">
        <f>'[2]18'!E83</f>
        <v>0</v>
      </c>
      <c r="F81" s="15">
        <f t="shared" si="16"/>
        <v>72</v>
      </c>
      <c r="G81" s="200">
        <f>'[2]18'!H83</f>
        <v>32.57</v>
      </c>
      <c r="H81" s="201">
        <f>'[2]18'!I83</f>
        <v>0</v>
      </c>
      <c r="I81" s="201">
        <f>'[2]18'!J83</f>
        <v>0</v>
      </c>
      <c r="J81" s="201">
        <f>'[2]18'!K83</f>
        <v>0</v>
      </c>
      <c r="K81" s="15">
        <f t="shared" si="13"/>
        <v>32.57</v>
      </c>
      <c r="L81" s="18">
        <f>frq!C81</f>
        <v>1</v>
      </c>
      <c r="M81" s="167">
        <f t="shared" si="14"/>
        <v>32.17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32.17</v>
      </c>
      <c r="R81" s="18">
        <v>0.4</v>
      </c>
    </row>
    <row r="82" spans="1:18">
      <c r="A82" s="8" t="s">
        <v>124</v>
      </c>
      <c r="B82" s="200">
        <f>'[2]18'!B84</f>
        <v>42</v>
      </c>
      <c r="C82" s="201">
        <f>'[2]18'!C84</f>
        <v>30</v>
      </c>
      <c r="D82" s="201">
        <f>'[2]18'!D84</f>
        <v>0</v>
      </c>
      <c r="E82" s="201">
        <f>'[2]18'!E84</f>
        <v>0</v>
      </c>
      <c r="F82" s="15">
        <f t="shared" si="16"/>
        <v>72</v>
      </c>
      <c r="G82" s="200">
        <f>'[2]18'!H84</f>
        <v>33</v>
      </c>
      <c r="H82" s="201">
        <f>'[2]18'!I84</f>
        <v>0</v>
      </c>
      <c r="I82" s="201">
        <f>'[2]18'!J84</f>
        <v>0</v>
      </c>
      <c r="J82" s="201">
        <f>'[2]18'!K84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'[2]18'!B85</f>
        <v>42</v>
      </c>
      <c r="C83" s="201">
        <f>'[2]18'!C85</f>
        <v>30</v>
      </c>
      <c r="D83" s="201">
        <f>'[2]18'!D85</f>
        <v>0</v>
      </c>
      <c r="E83" s="201">
        <f>'[2]18'!E85</f>
        <v>0</v>
      </c>
      <c r="F83" s="15">
        <f t="shared" si="16"/>
        <v>72</v>
      </c>
      <c r="G83" s="200">
        <f>'[2]18'!H85</f>
        <v>33</v>
      </c>
      <c r="H83" s="201">
        <f>'[2]18'!I85</f>
        <v>0</v>
      </c>
      <c r="I83" s="201">
        <f>'[2]18'!J85</f>
        <v>0</v>
      </c>
      <c r="J83" s="201">
        <f>'[2]18'!K85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'[2]18'!B86</f>
        <v>42</v>
      </c>
      <c r="C84" s="201">
        <f>'[2]18'!C86</f>
        <v>30</v>
      </c>
      <c r="D84" s="201">
        <f>'[2]18'!D86</f>
        <v>0</v>
      </c>
      <c r="E84" s="201">
        <f>'[2]18'!E86</f>
        <v>0</v>
      </c>
      <c r="F84" s="15">
        <f t="shared" si="16"/>
        <v>72</v>
      </c>
      <c r="G84" s="200">
        <f>'[2]18'!H86</f>
        <v>33</v>
      </c>
      <c r="H84" s="201">
        <f>'[2]18'!I86</f>
        <v>0</v>
      </c>
      <c r="I84" s="201">
        <f>'[2]18'!J86</f>
        <v>0</v>
      </c>
      <c r="J84" s="201">
        <f>'[2]18'!K86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'[2]18'!B87</f>
        <v>42</v>
      </c>
      <c r="C85" s="201">
        <f>'[2]18'!C87</f>
        <v>30</v>
      </c>
      <c r="D85" s="201">
        <f>'[2]18'!D87</f>
        <v>0</v>
      </c>
      <c r="E85" s="201">
        <f>'[2]18'!E87</f>
        <v>0</v>
      </c>
      <c r="F85" s="15">
        <f t="shared" si="16"/>
        <v>72</v>
      </c>
      <c r="G85" s="200">
        <f>'[2]18'!H87</f>
        <v>33</v>
      </c>
      <c r="H85" s="201">
        <f>'[2]18'!I87</f>
        <v>0</v>
      </c>
      <c r="I85" s="201">
        <f>'[2]18'!J87</f>
        <v>0</v>
      </c>
      <c r="J85" s="201">
        <f>'[2]18'!K87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0">
        <f>'[2]18'!B88</f>
        <v>42</v>
      </c>
      <c r="C86" s="201">
        <f>'[2]18'!C88</f>
        <v>30</v>
      </c>
      <c r="D86" s="201">
        <f>'[2]18'!D88</f>
        <v>0</v>
      </c>
      <c r="E86" s="201">
        <f>'[2]18'!E88</f>
        <v>0</v>
      </c>
      <c r="F86" s="15">
        <f t="shared" si="16"/>
        <v>72</v>
      </c>
      <c r="G86" s="200">
        <f>'[2]18'!H88</f>
        <v>34</v>
      </c>
      <c r="H86" s="201">
        <f>'[2]18'!I88</f>
        <v>0</v>
      </c>
      <c r="I86" s="201">
        <f>'[2]18'!J88</f>
        <v>0</v>
      </c>
      <c r="J86" s="201">
        <f>'[2]18'!K88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0">
        <f>'[2]18'!B89</f>
        <v>42</v>
      </c>
      <c r="C87" s="201">
        <f>'[2]18'!C89</f>
        <v>30</v>
      </c>
      <c r="D87" s="201">
        <f>'[2]18'!D89</f>
        <v>0</v>
      </c>
      <c r="E87" s="201">
        <f>'[2]18'!E89</f>
        <v>0</v>
      </c>
      <c r="F87" s="15">
        <f t="shared" si="16"/>
        <v>72</v>
      </c>
      <c r="G87" s="200">
        <f>'[2]18'!H89</f>
        <v>34</v>
      </c>
      <c r="H87" s="201">
        <f>'[2]18'!I89</f>
        <v>0</v>
      </c>
      <c r="I87" s="201">
        <f>'[2]18'!J89</f>
        <v>0</v>
      </c>
      <c r="J87" s="201">
        <f>'[2]18'!K89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'[2]18'!B90</f>
        <v>42</v>
      </c>
      <c r="C88" s="201">
        <f>'[2]18'!C90</f>
        <v>30</v>
      </c>
      <c r="D88" s="201">
        <f>'[2]18'!D90</f>
        <v>0</v>
      </c>
      <c r="E88" s="201">
        <f>'[2]18'!E90</f>
        <v>0</v>
      </c>
      <c r="F88" s="15">
        <f t="shared" si="16"/>
        <v>72</v>
      </c>
      <c r="G88" s="200">
        <f>'[2]18'!H90</f>
        <v>34</v>
      </c>
      <c r="H88" s="201">
        <f>'[2]18'!I90</f>
        <v>0</v>
      </c>
      <c r="I88" s="201">
        <f>'[2]18'!J90</f>
        <v>0</v>
      </c>
      <c r="J88" s="201">
        <f>'[2]18'!K90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'[2]18'!B91</f>
        <v>42</v>
      </c>
      <c r="C89" s="201">
        <f>'[2]18'!C91</f>
        <v>30</v>
      </c>
      <c r="D89" s="201">
        <f>'[2]18'!D91</f>
        <v>0</v>
      </c>
      <c r="E89" s="201">
        <f>'[2]18'!E91</f>
        <v>0</v>
      </c>
      <c r="F89" s="15">
        <f t="shared" si="16"/>
        <v>72</v>
      </c>
      <c r="G89" s="200">
        <f>'[2]18'!H91</f>
        <v>34</v>
      </c>
      <c r="H89" s="201">
        <f>'[2]18'!I91</f>
        <v>0</v>
      </c>
      <c r="I89" s="201">
        <f>'[2]18'!J91</f>
        <v>0</v>
      </c>
      <c r="J89" s="201">
        <f>'[2]18'!K91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0">
        <f>'[2]18'!B92</f>
        <v>42</v>
      </c>
      <c r="C90" s="201">
        <f>'[2]18'!C92</f>
        <v>30</v>
      </c>
      <c r="D90" s="201">
        <f>'[2]18'!D92</f>
        <v>0</v>
      </c>
      <c r="E90" s="201">
        <f>'[2]18'!E92</f>
        <v>0</v>
      </c>
      <c r="F90" s="15">
        <f t="shared" si="16"/>
        <v>72</v>
      </c>
      <c r="G90" s="200">
        <f>'[2]18'!H92</f>
        <v>34</v>
      </c>
      <c r="H90" s="201">
        <f>'[2]18'!I92</f>
        <v>0</v>
      </c>
      <c r="I90" s="201">
        <f>'[2]18'!J92</f>
        <v>0</v>
      </c>
      <c r="J90" s="201">
        <f>'[2]18'!K92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'[2]18'!B93</f>
        <v>42</v>
      </c>
      <c r="C91" s="201">
        <f>'[2]18'!C93</f>
        <v>30</v>
      </c>
      <c r="D91" s="201">
        <f>'[2]18'!D93</f>
        <v>0</v>
      </c>
      <c r="E91" s="201">
        <f>'[2]18'!E93</f>
        <v>0</v>
      </c>
      <c r="F91" s="15">
        <f t="shared" si="16"/>
        <v>72</v>
      </c>
      <c r="G91" s="200">
        <f>'[2]18'!H93</f>
        <v>34</v>
      </c>
      <c r="H91" s="201">
        <f>'[2]18'!I93</f>
        <v>0</v>
      </c>
      <c r="I91" s="201">
        <f>'[2]18'!J93</f>
        <v>0</v>
      </c>
      <c r="J91" s="201">
        <f>'[2]18'!K93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'[2]18'!B94</f>
        <v>42</v>
      </c>
      <c r="C92" s="201">
        <f>'[2]18'!C94</f>
        <v>30</v>
      </c>
      <c r="D92" s="201">
        <f>'[2]18'!D94</f>
        <v>0</v>
      </c>
      <c r="E92" s="201">
        <f>'[2]18'!E94</f>
        <v>0</v>
      </c>
      <c r="F92" s="15">
        <f t="shared" si="16"/>
        <v>72</v>
      </c>
      <c r="G92" s="200">
        <f>'[2]18'!H94</f>
        <v>34</v>
      </c>
      <c r="H92" s="201">
        <f>'[2]18'!I94</f>
        <v>0</v>
      </c>
      <c r="I92" s="201">
        <f>'[2]18'!J94</f>
        <v>0</v>
      </c>
      <c r="J92" s="201">
        <f>'[2]18'!K94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'[2]18'!B95</f>
        <v>42</v>
      </c>
      <c r="C93" s="201">
        <f>'[2]18'!C95</f>
        <v>30</v>
      </c>
      <c r="D93" s="201">
        <f>'[2]18'!D95</f>
        <v>0</v>
      </c>
      <c r="E93" s="201">
        <f>'[2]18'!E95</f>
        <v>0</v>
      </c>
      <c r="F93" s="15">
        <f t="shared" si="16"/>
        <v>72</v>
      </c>
      <c r="G93" s="200">
        <f>'[2]18'!H95</f>
        <v>34</v>
      </c>
      <c r="H93" s="201">
        <f>'[2]18'!I95</f>
        <v>0</v>
      </c>
      <c r="I93" s="201">
        <f>'[2]18'!J95</f>
        <v>0</v>
      </c>
      <c r="J93" s="201">
        <f>'[2]18'!K95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'[2]18'!B96</f>
        <v>42</v>
      </c>
      <c r="C94" s="201">
        <f>'[2]18'!C96</f>
        <v>30</v>
      </c>
      <c r="D94" s="201">
        <f>'[2]18'!D96</f>
        <v>0</v>
      </c>
      <c r="E94" s="201">
        <f>'[2]18'!E96</f>
        <v>0</v>
      </c>
      <c r="F94" s="15">
        <f t="shared" si="16"/>
        <v>72</v>
      </c>
      <c r="G94" s="200">
        <f>'[2]18'!H96</f>
        <v>34</v>
      </c>
      <c r="H94" s="201">
        <f>'[2]18'!I96</f>
        <v>0</v>
      </c>
      <c r="I94" s="201">
        <f>'[2]18'!J96</f>
        <v>0</v>
      </c>
      <c r="J94" s="201">
        <f>'[2]18'!K96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'[2]18'!B97</f>
        <v>42</v>
      </c>
      <c r="C95" s="201">
        <f>'[2]18'!C97</f>
        <v>30</v>
      </c>
      <c r="D95" s="201">
        <f>'[2]18'!D97</f>
        <v>0</v>
      </c>
      <c r="E95" s="201">
        <f>'[2]18'!E97</f>
        <v>0</v>
      </c>
      <c r="F95" s="15">
        <f t="shared" si="16"/>
        <v>72</v>
      </c>
      <c r="G95" s="200">
        <f>'[2]18'!H97</f>
        <v>34</v>
      </c>
      <c r="H95" s="201">
        <f>'[2]18'!I97</f>
        <v>0</v>
      </c>
      <c r="I95" s="201">
        <f>'[2]18'!J97</f>
        <v>0</v>
      </c>
      <c r="J95" s="201">
        <f>'[2]18'!K97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'[2]18'!B98</f>
        <v>42</v>
      </c>
      <c r="C96" s="201">
        <f>'[2]18'!C98</f>
        <v>30</v>
      </c>
      <c r="D96" s="201">
        <f>'[2]18'!D98</f>
        <v>0</v>
      </c>
      <c r="E96" s="201">
        <f>'[2]18'!E98</f>
        <v>0</v>
      </c>
      <c r="F96" s="15">
        <f t="shared" si="16"/>
        <v>72</v>
      </c>
      <c r="G96" s="200">
        <f>'[2]18'!H98</f>
        <v>35</v>
      </c>
      <c r="H96" s="201">
        <f>'[2]18'!I98</f>
        <v>0</v>
      </c>
      <c r="I96" s="201">
        <f>'[2]18'!J98</f>
        <v>0</v>
      </c>
      <c r="J96" s="201">
        <f>'[2]18'!K98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'[2]18'!B99</f>
        <v>42</v>
      </c>
      <c r="C97" s="201">
        <f>'[2]18'!C99</f>
        <v>30</v>
      </c>
      <c r="D97" s="201">
        <f>'[2]18'!D99</f>
        <v>0</v>
      </c>
      <c r="E97" s="201">
        <f>'[2]18'!E99</f>
        <v>0</v>
      </c>
      <c r="F97" s="15">
        <f t="shared" si="16"/>
        <v>72</v>
      </c>
      <c r="G97" s="200">
        <f>'[2]18'!H99</f>
        <v>35</v>
      </c>
      <c r="H97" s="201">
        <f>'[2]18'!I99</f>
        <v>0</v>
      </c>
      <c r="I97" s="201">
        <f>'[2]18'!J99</f>
        <v>0</v>
      </c>
      <c r="J97" s="201">
        <f>'[2]18'!K99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'[2]18'!B100</f>
        <v>42</v>
      </c>
      <c r="C98" s="201">
        <f>'[2]18'!C100</f>
        <v>30</v>
      </c>
      <c r="D98" s="201">
        <f>'[2]18'!D100</f>
        <v>0</v>
      </c>
      <c r="E98" s="201">
        <f>'[2]18'!E100</f>
        <v>0</v>
      </c>
      <c r="F98" s="15">
        <f t="shared" si="16"/>
        <v>72</v>
      </c>
      <c r="G98" s="200">
        <f>'[2]18'!H100</f>
        <v>35</v>
      </c>
      <c r="H98" s="201">
        <f>'[2]18'!I100</f>
        <v>0</v>
      </c>
      <c r="I98" s="201">
        <f>'[2]18'!J100</f>
        <v>0</v>
      </c>
      <c r="J98" s="201">
        <f>'[2]18'!K100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1.5435000000000001</v>
      </c>
      <c r="C99" s="171">
        <f t="shared" si="17"/>
        <v>0.41249999999999998</v>
      </c>
      <c r="D99" s="171">
        <f t="shared" si="17"/>
        <v>0</v>
      </c>
      <c r="E99" s="171">
        <f t="shared" si="17"/>
        <v>0</v>
      </c>
      <c r="F99" s="171">
        <f t="shared" si="17"/>
        <v>1.956</v>
      </c>
      <c r="G99" s="171">
        <f t="shared" si="17"/>
        <v>0.81956249999999997</v>
      </c>
      <c r="H99" s="171">
        <f t="shared" si="17"/>
        <v>0.2160725</v>
      </c>
      <c r="I99" s="171">
        <f t="shared" si="17"/>
        <v>0</v>
      </c>
      <c r="J99" s="171">
        <f t="shared" si="17"/>
        <v>0</v>
      </c>
      <c r="K99" s="171">
        <f t="shared" si="17"/>
        <v>1.0356350000000003</v>
      </c>
      <c r="L99" s="171">
        <f t="shared" si="17"/>
        <v>2.4E-2</v>
      </c>
      <c r="M99" s="171">
        <f t="shared" si="17"/>
        <v>0.80726249999999977</v>
      </c>
      <c r="N99" s="171">
        <f t="shared" si="17"/>
        <v>0.2160725</v>
      </c>
      <c r="O99" s="171">
        <f t="shared" si="17"/>
        <v>0</v>
      </c>
      <c r="P99" s="171">
        <f t="shared" si="17"/>
        <v>0</v>
      </c>
      <c r="Q99" s="171">
        <f t="shared" si="17"/>
        <v>1.0233350000000003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44760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373</v>
      </c>
      <c r="BO1" s="228"/>
      <c r="BP1" s="229" t="s">
        <v>372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940</v>
      </c>
      <c r="G3" s="16">
        <f>'[3]18'!G5</f>
        <v>0</v>
      </c>
      <c r="H3" s="17">
        <f>SUM(B3:G3)</f>
        <v>1260</v>
      </c>
      <c r="I3" s="15">
        <f>'[3]18'!J5</f>
        <v>270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7.99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7.99</v>
      </c>
      <c r="AE3" s="8">
        <f>BD3</f>
        <v>7.99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7.99</v>
      </c>
      <c r="AL3" s="8">
        <f t="shared" ref="AL3:AQ18" si="3">Q3-X3-AE3</f>
        <v>254.01999999999998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254.01999999999998</v>
      </c>
      <c r="AT3" s="8">
        <v>7.99</v>
      </c>
      <c r="AU3" s="8">
        <v>7.99</v>
      </c>
      <c r="AW3" s="203">
        <v>7.99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7.99</v>
      </c>
      <c r="BD3" s="203">
        <v>7.99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7.99</v>
      </c>
      <c r="BL3" s="8">
        <f>AT3</f>
        <v>7.99</v>
      </c>
      <c r="BM3" s="8">
        <f>AU3</f>
        <v>7.99</v>
      </c>
      <c r="BN3" s="8">
        <f>BC3</f>
        <v>7.99</v>
      </c>
      <c r="BO3" s="8">
        <f>BJ3</f>
        <v>7.99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940</v>
      </c>
      <c r="G4" s="16">
        <f>'[3]18'!G6</f>
        <v>0</v>
      </c>
      <c r="H4" s="17">
        <f>SUM(B4:G4)</f>
        <v>1260</v>
      </c>
      <c r="I4" s="15">
        <f>'[3]18'!J6</f>
        <v>270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7.99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7.99</v>
      </c>
      <c r="AE4" s="8">
        <f t="shared" ref="AE4:AE67" si="11">BD4</f>
        <v>7.99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7.99</v>
      </c>
      <c r="AL4" s="8">
        <f t="shared" si="3"/>
        <v>254.01999999999998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254.01999999999998</v>
      </c>
      <c r="AT4" s="8">
        <v>7.99</v>
      </c>
      <c r="AU4" s="8">
        <v>7.99</v>
      </c>
      <c r="AW4" s="203">
        <v>7.99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7.99</v>
      </c>
      <c r="BD4" s="203">
        <v>7.99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7.99</v>
      </c>
      <c r="BL4" s="8">
        <f t="shared" ref="BL4:BL67" si="21">AT4</f>
        <v>7.99</v>
      </c>
      <c r="BM4" s="8">
        <f t="shared" ref="BM4:BM67" si="22">AU4</f>
        <v>7.99</v>
      </c>
      <c r="BN4" s="8">
        <f t="shared" ref="BN4:BN67" si="23">BC4</f>
        <v>7.99</v>
      </c>
      <c r="BO4" s="8">
        <f t="shared" ref="BO4:BO67" si="24">BJ4</f>
        <v>7.99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940</v>
      </c>
      <c r="G5" s="16">
        <f>'[3]18'!G7</f>
        <v>0</v>
      </c>
      <c r="H5" s="17">
        <f t="shared" ref="H5:H68" si="27">SUM(B5:G5)</f>
        <v>1260</v>
      </c>
      <c r="I5" s="15">
        <f>'[3]18'!J7</f>
        <v>270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17.79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17.79</v>
      </c>
      <c r="AE5" s="8">
        <f t="shared" si="11"/>
        <v>17.79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17.79</v>
      </c>
      <c r="AL5" s="8">
        <f t="shared" si="3"/>
        <v>234.42000000000002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234.42000000000002</v>
      </c>
      <c r="AT5" s="8">
        <v>17.79</v>
      </c>
      <c r="AU5" s="8">
        <v>17.79</v>
      </c>
      <c r="AW5" s="203">
        <v>17.79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17.79</v>
      </c>
      <c r="BD5" s="203">
        <v>17.79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17.79</v>
      </c>
      <c r="BL5" s="8">
        <f t="shared" si="21"/>
        <v>17.79</v>
      </c>
      <c r="BM5" s="8">
        <f t="shared" si="22"/>
        <v>17.79</v>
      </c>
      <c r="BN5" s="8">
        <f t="shared" si="23"/>
        <v>17.79</v>
      </c>
      <c r="BO5" s="8">
        <f t="shared" si="24"/>
        <v>17.79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940</v>
      </c>
      <c r="G6" s="16">
        <f>'[3]18'!G8</f>
        <v>0</v>
      </c>
      <c r="H6" s="17">
        <f t="shared" si="27"/>
        <v>1260</v>
      </c>
      <c r="I6" s="15">
        <f>'[3]18'!J8</f>
        <v>270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17.79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17.79</v>
      </c>
      <c r="AE6" s="8">
        <f t="shared" si="11"/>
        <v>17.79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17.79</v>
      </c>
      <c r="AL6" s="8">
        <f t="shared" si="3"/>
        <v>234.42000000000002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234.42000000000002</v>
      </c>
      <c r="AT6" s="8">
        <v>17.79</v>
      </c>
      <c r="AU6" s="8">
        <v>17.79</v>
      </c>
      <c r="AW6" s="203">
        <v>17.79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17.79</v>
      </c>
      <c r="BD6" s="203">
        <v>17.79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17.79</v>
      </c>
      <c r="BL6" s="8">
        <f t="shared" si="21"/>
        <v>17.79</v>
      </c>
      <c r="BM6" s="8">
        <f t="shared" si="22"/>
        <v>17.79</v>
      </c>
      <c r="BN6" s="8">
        <f t="shared" si="23"/>
        <v>17.79</v>
      </c>
      <c r="BO6" s="8">
        <f t="shared" si="24"/>
        <v>17.79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940</v>
      </c>
      <c r="G7" s="16">
        <f>'[3]18'!G9</f>
        <v>0</v>
      </c>
      <c r="H7" s="17">
        <f t="shared" si="27"/>
        <v>1260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17.79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17.79</v>
      </c>
      <c r="AE7" s="8">
        <f t="shared" si="11"/>
        <v>17.79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17.79</v>
      </c>
      <c r="AL7" s="8">
        <f t="shared" si="3"/>
        <v>234.42000000000002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234.42000000000002</v>
      </c>
      <c r="AT7" s="8">
        <v>17.79</v>
      </c>
      <c r="AU7" s="8">
        <v>17.79</v>
      </c>
      <c r="AW7" s="203">
        <v>17.79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17.79</v>
      </c>
      <c r="BD7" s="203">
        <v>17.79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17.79</v>
      </c>
      <c r="BL7" s="8">
        <f t="shared" si="21"/>
        <v>17.79</v>
      </c>
      <c r="BM7" s="8">
        <f t="shared" si="22"/>
        <v>17.79</v>
      </c>
      <c r="BN7" s="8">
        <f t="shared" si="23"/>
        <v>17.79</v>
      </c>
      <c r="BO7" s="8">
        <f t="shared" si="24"/>
        <v>17.79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940</v>
      </c>
      <c r="G8" s="16">
        <f>'[3]18'!G10</f>
        <v>0</v>
      </c>
      <c r="H8" s="17">
        <f t="shared" si="27"/>
        <v>1260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17.79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17.79</v>
      </c>
      <c r="AE8" s="8">
        <f t="shared" si="11"/>
        <v>17.79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17.79</v>
      </c>
      <c r="AL8" s="8">
        <f t="shared" si="3"/>
        <v>234.42000000000002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234.42000000000002</v>
      </c>
      <c r="AT8" s="8">
        <v>17.79</v>
      </c>
      <c r="AU8" s="8">
        <v>17.79</v>
      </c>
      <c r="AW8" s="203">
        <v>17.79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17.79</v>
      </c>
      <c r="BD8" s="203">
        <v>17.79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17.79</v>
      </c>
      <c r="BL8" s="8">
        <f t="shared" si="21"/>
        <v>17.79</v>
      </c>
      <c r="BM8" s="8">
        <f t="shared" si="22"/>
        <v>17.79</v>
      </c>
      <c r="BN8" s="8">
        <f t="shared" si="23"/>
        <v>17.79</v>
      </c>
      <c r="BO8" s="8">
        <f t="shared" si="24"/>
        <v>17.79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940</v>
      </c>
      <c r="G9" s="16">
        <f>'[3]18'!G11</f>
        <v>0</v>
      </c>
      <c r="H9" s="17">
        <f t="shared" si="27"/>
        <v>1260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17.79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17.79</v>
      </c>
      <c r="AE9" s="8">
        <f t="shared" si="11"/>
        <v>17.79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17.79</v>
      </c>
      <c r="AL9" s="8">
        <f t="shared" si="3"/>
        <v>234.42000000000002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234.42000000000002</v>
      </c>
      <c r="AT9" s="8">
        <v>17.79</v>
      </c>
      <c r="AU9" s="8">
        <v>17.79</v>
      </c>
      <c r="AW9" s="203">
        <v>17.79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17.79</v>
      </c>
      <c r="BD9" s="203">
        <v>17.79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17.79</v>
      </c>
      <c r="BL9" s="8">
        <f t="shared" si="21"/>
        <v>17.79</v>
      </c>
      <c r="BM9" s="8">
        <f t="shared" si="22"/>
        <v>17.79</v>
      </c>
      <c r="BN9" s="8">
        <f t="shared" si="23"/>
        <v>17.79</v>
      </c>
      <c r="BO9" s="8">
        <f t="shared" si="24"/>
        <v>17.79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940</v>
      </c>
      <c r="G10" s="16">
        <f>'[3]18'!G12</f>
        <v>0</v>
      </c>
      <c r="H10" s="17">
        <f t="shared" si="27"/>
        <v>1260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22.75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22.75</v>
      </c>
      <c r="AE10" s="8">
        <f t="shared" si="11"/>
        <v>22.75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22.75</v>
      </c>
      <c r="AL10" s="8">
        <f t="shared" si="3"/>
        <v>224.5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</v>
      </c>
      <c r="AT10" s="8">
        <v>22.75</v>
      </c>
      <c r="AU10" s="8">
        <v>22.75</v>
      </c>
      <c r="AW10" s="203">
        <v>22.75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22.75</v>
      </c>
      <c r="BD10" s="203">
        <v>22.75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22.75</v>
      </c>
      <c r="BL10" s="8">
        <f t="shared" si="21"/>
        <v>22.75</v>
      </c>
      <c r="BM10" s="8">
        <f t="shared" si="22"/>
        <v>22.75</v>
      </c>
      <c r="BN10" s="8">
        <f t="shared" si="23"/>
        <v>22.75</v>
      </c>
      <c r="BO10" s="8">
        <f t="shared" si="24"/>
        <v>22.75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940</v>
      </c>
      <c r="G11" s="16">
        <f>'[3]18'!G13</f>
        <v>0</v>
      </c>
      <c r="H11" s="17">
        <f t="shared" si="27"/>
        <v>1260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22.75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22.75</v>
      </c>
      <c r="AE11" s="8">
        <f t="shared" si="11"/>
        <v>22.75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22.75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22.75</v>
      </c>
      <c r="AU11" s="8">
        <v>22.75</v>
      </c>
      <c r="AW11" s="203">
        <v>22.75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22.75</v>
      </c>
      <c r="BD11" s="203">
        <v>22.75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22.75</v>
      </c>
      <c r="BL11" s="8">
        <f t="shared" si="21"/>
        <v>22.75</v>
      </c>
      <c r="BM11" s="8">
        <f t="shared" si="22"/>
        <v>22.75</v>
      </c>
      <c r="BN11" s="8">
        <f t="shared" si="23"/>
        <v>22.75</v>
      </c>
      <c r="BO11" s="8">
        <f t="shared" si="24"/>
        <v>22.75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940</v>
      </c>
      <c r="G12" s="16">
        <f>'[3]18'!G14</f>
        <v>0</v>
      </c>
      <c r="H12" s="17">
        <f t="shared" si="27"/>
        <v>1260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22.75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22.75</v>
      </c>
      <c r="AE12" s="8">
        <f t="shared" si="11"/>
        <v>22.75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22.75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22.75</v>
      </c>
      <c r="AU12" s="8">
        <v>22.75</v>
      </c>
      <c r="AW12" s="203">
        <v>22.75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22.75</v>
      </c>
      <c r="BD12" s="203">
        <v>22.75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22.75</v>
      </c>
      <c r="BL12" s="8">
        <f t="shared" si="21"/>
        <v>22.75</v>
      </c>
      <c r="BM12" s="8">
        <f t="shared" si="22"/>
        <v>22.75</v>
      </c>
      <c r="BN12" s="8">
        <f t="shared" si="23"/>
        <v>22.75</v>
      </c>
      <c r="BO12" s="8">
        <f t="shared" si="24"/>
        <v>22.75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940</v>
      </c>
      <c r="G13" s="16">
        <f>'[3]18'!G15</f>
        <v>0</v>
      </c>
      <c r="H13" s="17">
        <f t="shared" si="27"/>
        <v>1260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22.75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22.75</v>
      </c>
      <c r="AE13" s="8">
        <f t="shared" si="11"/>
        <v>22.75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22.75</v>
      </c>
      <c r="AL13" s="8">
        <f t="shared" si="3"/>
        <v>224.5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</v>
      </c>
      <c r="AT13" s="8">
        <v>22.75</v>
      </c>
      <c r="AU13" s="8">
        <v>22.75</v>
      </c>
      <c r="AW13" s="203">
        <v>22.75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22.75</v>
      </c>
      <c r="BD13" s="203">
        <v>22.75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22.75</v>
      </c>
      <c r="BL13" s="8">
        <f t="shared" si="21"/>
        <v>22.75</v>
      </c>
      <c r="BM13" s="8">
        <f t="shared" si="22"/>
        <v>22.75</v>
      </c>
      <c r="BN13" s="8">
        <f t="shared" si="23"/>
        <v>22.75</v>
      </c>
      <c r="BO13" s="8">
        <f t="shared" si="24"/>
        <v>22.75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940</v>
      </c>
      <c r="G14" s="16">
        <f>'[3]18'!G16</f>
        <v>0</v>
      </c>
      <c r="H14" s="17">
        <f t="shared" si="27"/>
        <v>1260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22.75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22.75</v>
      </c>
      <c r="AE14" s="8">
        <f t="shared" si="11"/>
        <v>22.75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22.75</v>
      </c>
      <c r="AL14" s="8">
        <f t="shared" si="3"/>
        <v>224.5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</v>
      </c>
      <c r="AT14" s="8">
        <v>22.75</v>
      </c>
      <c r="AU14" s="8">
        <v>22.75</v>
      </c>
      <c r="AW14" s="203">
        <v>22.75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22.75</v>
      </c>
      <c r="BD14" s="203">
        <v>22.75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22.75</v>
      </c>
      <c r="BL14" s="8">
        <f t="shared" si="21"/>
        <v>22.75</v>
      </c>
      <c r="BM14" s="8">
        <f t="shared" si="22"/>
        <v>22.75</v>
      </c>
      <c r="BN14" s="8">
        <f t="shared" si="23"/>
        <v>22.75</v>
      </c>
      <c r="BO14" s="8">
        <f t="shared" si="24"/>
        <v>22.75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940</v>
      </c>
      <c r="G15" s="16">
        <f>'[3]18'!G17</f>
        <v>0</v>
      </c>
      <c r="H15" s="17">
        <f t="shared" si="27"/>
        <v>1260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22.75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22.75</v>
      </c>
      <c r="AE15" s="8">
        <f t="shared" si="11"/>
        <v>22.75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22.75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22.75</v>
      </c>
      <c r="AU15" s="8">
        <v>22.75</v>
      </c>
      <c r="AW15" s="203">
        <v>22.75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22.75</v>
      </c>
      <c r="BD15" s="203">
        <v>22.75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22.75</v>
      </c>
      <c r="BL15" s="8">
        <f t="shared" si="21"/>
        <v>22.75</v>
      </c>
      <c r="BM15" s="8">
        <f t="shared" si="22"/>
        <v>22.75</v>
      </c>
      <c r="BN15" s="8">
        <f t="shared" si="23"/>
        <v>22.75</v>
      </c>
      <c r="BO15" s="8">
        <f t="shared" si="24"/>
        <v>22.75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940</v>
      </c>
      <c r="G16" s="16">
        <f>'[3]18'!G18</f>
        <v>0</v>
      </c>
      <c r="H16" s="17">
        <f t="shared" si="27"/>
        <v>1260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22.75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22.75</v>
      </c>
      <c r="AE16" s="8">
        <f t="shared" si="11"/>
        <v>22.75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22.75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22.75</v>
      </c>
      <c r="AU16" s="8">
        <v>22.75</v>
      </c>
      <c r="AW16" s="203">
        <v>22.75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22.75</v>
      </c>
      <c r="BD16" s="203">
        <v>22.75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22.75</v>
      </c>
      <c r="BL16" s="8">
        <f t="shared" si="21"/>
        <v>22.75</v>
      </c>
      <c r="BM16" s="8">
        <f t="shared" si="22"/>
        <v>22.75</v>
      </c>
      <c r="BN16" s="8">
        <f t="shared" si="23"/>
        <v>22.75</v>
      </c>
      <c r="BO16" s="8">
        <f t="shared" si="24"/>
        <v>22.75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940</v>
      </c>
      <c r="G17" s="16">
        <f>'[3]18'!G19</f>
        <v>0</v>
      </c>
      <c r="H17" s="17">
        <f t="shared" si="27"/>
        <v>1260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22.75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22.75</v>
      </c>
      <c r="AE17" s="8">
        <f t="shared" si="11"/>
        <v>22.75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22.75</v>
      </c>
      <c r="AL17" s="8">
        <f t="shared" si="3"/>
        <v>224.5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</v>
      </c>
      <c r="AT17" s="8">
        <v>22.75</v>
      </c>
      <c r="AU17" s="8">
        <v>22.75</v>
      </c>
      <c r="AW17" s="203">
        <v>22.75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22.75</v>
      </c>
      <c r="BD17" s="203">
        <v>22.75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22.75</v>
      </c>
      <c r="BL17" s="8">
        <f t="shared" si="21"/>
        <v>22.75</v>
      </c>
      <c r="BM17" s="8">
        <f t="shared" si="22"/>
        <v>22.75</v>
      </c>
      <c r="BN17" s="8">
        <f t="shared" si="23"/>
        <v>22.75</v>
      </c>
      <c r="BO17" s="8">
        <f t="shared" si="24"/>
        <v>22.75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940</v>
      </c>
      <c r="G18" s="16">
        <f>'[3]18'!G20</f>
        <v>0</v>
      </c>
      <c r="H18" s="17">
        <f t="shared" si="27"/>
        <v>1260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22.75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22.75</v>
      </c>
      <c r="AE18" s="8">
        <f t="shared" si="11"/>
        <v>22.75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22.75</v>
      </c>
      <c r="AL18" s="8">
        <f t="shared" si="3"/>
        <v>224.5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</v>
      </c>
      <c r="AT18" s="8">
        <v>22.75</v>
      </c>
      <c r="AU18" s="8">
        <v>22.75</v>
      </c>
      <c r="AW18" s="203">
        <v>22.75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22.75</v>
      </c>
      <c r="BD18" s="203">
        <v>22.75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22.75</v>
      </c>
      <c r="BL18" s="8">
        <f t="shared" si="21"/>
        <v>22.75</v>
      </c>
      <c r="BM18" s="8">
        <f t="shared" si="22"/>
        <v>22.75</v>
      </c>
      <c r="BN18" s="8">
        <f t="shared" si="23"/>
        <v>22.75</v>
      </c>
      <c r="BO18" s="8">
        <f t="shared" si="24"/>
        <v>22.75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940</v>
      </c>
      <c r="G19" s="16">
        <f>'[3]18'!G21</f>
        <v>0</v>
      </c>
      <c r="H19" s="17">
        <f t="shared" si="27"/>
        <v>1260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22.75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22.75</v>
      </c>
      <c r="AE19" s="8">
        <f t="shared" si="11"/>
        <v>22.75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22.75</v>
      </c>
      <c r="AL19" s="8">
        <f t="shared" ref="AL19:AQ61" si="31">Q19-X19-AE19</f>
        <v>224.5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</v>
      </c>
      <c r="AT19" s="8">
        <v>22.75</v>
      </c>
      <c r="AU19" s="8">
        <v>22.75</v>
      </c>
      <c r="AW19" s="203">
        <v>22.75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22.75</v>
      </c>
      <c r="BD19" s="203">
        <v>22.75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22.75</v>
      </c>
      <c r="BL19" s="8">
        <f t="shared" si="21"/>
        <v>22.75</v>
      </c>
      <c r="BM19" s="8">
        <f t="shared" si="22"/>
        <v>22.75</v>
      </c>
      <c r="BN19" s="8">
        <f t="shared" si="23"/>
        <v>22.75</v>
      </c>
      <c r="BO19" s="8">
        <f t="shared" si="24"/>
        <v>22.75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940</v>
      </c>
      <c r="G20" s="16">
        <f>'[3]18'!G22</f>
        <v>0</v>
      </c>
      <c r="H20" s="17">
        <f t="shared" si="27"/>
        <v>1260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22.75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22.75</v>
      </c>
      <c r="AE20" s="8">
        <f t="shared" si="11"/>
        <v>22.75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22.75</v>
      </c>
      <c r="AL20" s="8">
        <f t="shared" si="31"/>
        <v>224.5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</v>
      </c>
      <c r="AT20" s="8">
        <v>22.75</v>
      </c>
      <c r="AU20" s="8">
        <v>22.75</v>
      </c>
      <c r="AW20" s="203">
        <v>22.75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22.75</v>
      </c>
      <c r="BD20" s="203">
        <v>22.75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22.75</v>
      </c>
      <c r="BL20" s="8">
        <f t="shared" si="21"/>
        <v>22.75</v>
      </c>
      <c r="BM20" s="8">
        <f t="shared" si="22"/>
        <v>22.75</v>
      </c>
      <c r="BN20" s="8">
        <f t="shared" si="23"/>
        <v>22.75</v>
      </c>
      <c r="BO20" s="8">
        <f t="shared" si="24"/>
        <v>22.75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940</v>
      </c>
      <c r="G21" s="16">
        <f>'[3]18'!G23</f>
        <v>0</v>
      </c>
      <c r="H21" s="17">
        <f t="shared" si="27"/>
        <v>1260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22.75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22.75</v>
      </c>
      <c r="AE21" s="8">
        <f t="shared" si="11"/>
        <v>22.75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22.75</v>
      </c>
      <c r="AL21" s="8">
        <f t="shared" si="31"/>
        <v>224.5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224.5</v>
      </c>
      <c r="AT21" s="8">
        <v>22.75</v>
      </c>
      <c r="AU21" s="8">
        <v>22.75</v>
      </c>
      <c r="AW21" s="203">
        <v>22.75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22.75</v>
      </c>
      <c r="BD21" s="203">
        <v>22.75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22.75</v>
      </c>
      <c r="BL21" s="8">
        <f t="shared" si="21"/>
        <v>22.75</v>
      </c>
      <c r="BM21" s="8">
        <f t="shared" si="22"/>
        <v>22.75</v>
      </c>
      <c r="BN21" s="8">
        <f t="shared" si="23"/>
        <v>22.75</v>
      </c>
      <c r="BO21" s="8">
        <f t="shared" si="24"/>
        <v>22.75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940</v>
      </c>
      <c r="G22" s="16">
        <f>'[3]18'!G24</f>
        <v>0</v>
      </c>
      <c r="H22" s="17">
        <f t="shared" si="27"/>
        <v>1260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22.75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22.75</v>
      </c>
      <c r="AE22" s="8">
        <f t="shared" si="11"/>
        <v>22.75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22.75</v>
      </c>
      <c r="AL22" s="8">
        <f t="shared" si="31"/>
        <v>224.5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224.5</v>
      </c>
      <c r="AT22" s="8">
        <v>22.75</v>
      </c>
      <c r="AU22" s="8">
        <v>22.75</v>
      </c>
      <c r="AW22" s="203">
        <v>22.75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22.75</v>
      </c>
      <c r="BD22" s="203">
        <v>22.75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22.75</v>
      </c>
      <c r="BL22" s="8">
        <f t="shared" si="21"/>
        <v>22.75</v>
      </c>
      <c r="BM22" s="8">
        <f t="shared" si="22"/>
        <v>22.75</v>
      </c>
      <c r="BN22" s="8">
        <f t="shared" si="23"/>
        <v>22.75</v>
      </c>
      <c r="BO22" s="8">
        <f t="shared" si="24"/>
        <v>22.75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940</v>
      </c>
      <c r="G23" s="16">
        <f>'[3]18'!G25</f>
        <v>0</v>
      </c>
      <c r="H23" s="17">
        <f t="shared" si="27"/>
        <v>1260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22.75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22.75</v>
      </c>
      <c r="AE23" s="8">
        <f t="shared" si="11"/>
        <v>22.75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22.75</v>
      </c>
      <c r="AL23" s="8">
        <f t="shared" si="31"/>
        <v>224.5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224.5</v>
      </c>
      <c r="AT23" s="8">
        <v>22.75</v>
      </c>
      <c r="AU23" s="8">
        <v>22.75</v>
      </c>
      <c r="AW23" s="203">
        <v>22.75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22.75</v>
      </c>
      <c r="BD23" s="203">
        <v>22.75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22.75</v>
      </c>
      <c r="BL23" s="8">
        <f t="shared" si="21"/>
        <v>22.75</v>
      </c>
      <c r="BM23" s="8">
        <f t="shared" si="22"/>
        <v>22.75</v>
      </c>
      <c r="BN23" s="8">
        <f t="shared" si="23"/>
        <v>22.75</v>
      </c>
      <c r="BO23" s="8">
        <f t="shared" si="24"/>
        <v>22.75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940</v>
      </c>
      <c r="G24" s="16">
        <f>'[3]18'!G26</f>
        <v>0</v>
      </c>
      <c r="H24" s="17">
        <f t="shared" si="27"/>
        <v>1260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17.79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17.79</v>
      </c>
      <c r="AE24" s="8">
        <f t="shared" si="11"/>
        <v>17.79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17.79</v>
      </c>
      <c r="AL24" s="8">
        <f t="shared" si="31"/>
        <v>234.42000000000002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234.42000000000002</v>
      </c>
      <c r="AT24" s="8">
        <v>17.79</v>
      </c>
      <c r="AU24" s="8">
        <v>17.79</v>
      </c>
      <c r="AW24" s="203">
        <v>17.79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17.79</v>
      </c>
      <c r="BD24" s="203">
        <v>17.79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17.79</v>
      </c>
      <c r="BL24" s="8">
        <f t="shared" si="21"/>
        <v>17.79</v>
      </c>
      <c r="BM24" s="8">
        <f t="shared" si="22"/>
        <v>17.79</v>
      </c>
      <c r="BN24" s="8">
        <f t="shared" si="23"/>
        <v>17.79</v>
      </c>
      <c r="BO24" s="8">
        <f t="shared" si="24"/>
        <v>17.79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940</v>
      </c>
      <c r="G25" s="16">
        <f>'[3]18'!G27</f>
        <v>0</v>
      </c>
      <c r="H25" s="17">
        <f t="shared" si="27"/>
        <v>1260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17.79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17.79</v>
      </c>
      <c r="AE25" s="8">
        <f t="shared" si="11"/>
        <v>17.79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17.79</v>
      </c>
      <c r="AL25" s="8">
        <f t="shared" si="31"/>
        <v>234.42000000000002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234.42000000000002</v>
      </c>
      <c r="AT25" s="8">
        <v>17.79</v>
      </c>
      <c r="AU25" s="8">
        <v>17.79</v>
      </c>
      <c r="AW25" s="203">
        <v>17.79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17.79</v>
      </c>
      <c r="BD25" s="203">
        <v>17.79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17.79</v>
      </c>
      <c r="BL25" s="8">
        <f t="shared" si="21"/>
        <v>17.79</v>
      </c>
      <c r="BM25" s="8">
        <f t="shared" si="22"/>
        <v>17.79</v>
      </c>
      <c r="BN25" s="8">
        <f t="shared" si="23"/>
        <v>17.79</v>
      </c>
      <c r="BO25" s="8">
        <f t="shared" si="24"/>
        <v>17.79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940</v>
      </c>
      <c r="G26" s="16">
        <f>'[3]18'!G28</f>
        <v>0</v>
      </c>
      <c r="H26" s="17">
        <f t="shared" si="27"/>
        <v>1260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7.99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7.99</v>
      </c>
      <c r="AE26" s="8">
        <f t="shared" si="11"/>
        <v>7.99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7.99</v>
      </c>
      <c r="AL26" s="8">
        <f t="shared" si="31"/>
        <v>254.01999999999998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254.01999999999998</v>
      </c>
      <c r="AT26" s="8">
        <v>7.99</v>
      </c>
      <c r="AU26" s="8">
        <v>7.99</v>
      </c>
      <c r="AW26" s="203">
        <v>7.99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7.99</v>
      </c>
      <c r="BD26" s="203">
        <v>7.99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7.99</v>
      </c>
      <c r="BL26" s="8">
        <f t="shared" si="21"/>
        <v>7.99</v>
      </c>
      <c r="BM26" s="8">
        <f t="shared" si="22"/>
        <v>7.99</v>
      </c>
      <c r="BN26" s="8">
        <f t="shared" si="23"/>
        <v>7.99</v>
      </c>
      <c r="BO26" s="8">
        <f t="shared" si="24"/>
        <v>7.99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940</v>
      </c>
      <c r="G27" s="16">
        <f>'[3]18'!G29</f>
        <v>0</v>
      </c>
      <c r="H27" s="17">
        <f t="shared" si="27"/>
        <v>1260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7.99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7.99</v>
      </c>
      <c r="AE27" s="8">
        <f t="shared" si="11"/>
        <v>7.99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7.99</v>
      </c>
      <c r="AL27" s="8">
        <f t="shared" si="31"/>
        <v>254.01999999999998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254.01999999999998</v>
      </c>
      <c r="AT27" s="8">
        <v>7.99</v>
      </c>
      <c r="AU27" s="8">
        <v>7.99</v>
      </c>
      <c r="AW27" s="203">
        <v>7.99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7.99</v>
      </c>
      <c r="BD27" s="203">
        <v>7.99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7.99</v>
      </c>
      <c r="BL27" s="8">
        <f t="shared" si="21"/>
        <v>7.99</v>
      </c>
      <c r="BM27" s="8">
        <f t="shared" si="22"/>
        <v>7.99</v>
      </c>
      <c r="BN27" s="8">
        <f t="shared" si="23"/>
        <v>7.99</v>
      </c>
      <c r="BO27" s="8">
        <f t="shared" si="24"/>
        <v>7.99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940</v>
      </c>
      <c r="G28" s="16">
        <f>'[3]18'!G30</f>
        <v>0</v>
      </c>
      <c r="H28" s="17">
        <f t="shared" si="27"/>
        <v>1260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7.99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7.99</v>
      </c>
      <c r="AE28" s="8">
        <f t="shared" si="11"/>
        <v>7.99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7.99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7.99</v>
      </c>
      <c r="AU28" s="8">
        <v>7.99</v>
      </c>
      <c r="AW28" s="203">
        <v>7.99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7.99</v>
      </c>
      <c r="BD28" s="203">
        <v>7.99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7.99</v>
      </c>
      <c r="BL28" s="8">
        <f t="shared" si="21"/>
        <v>7.99</v>
      </c>
      <c r="BM28" s="8">
        <f t="shared" si="22"/>
        <v>7.99</v>
      </c>
      <c r="BN28" s="8">
        <f t="shared" si="23"/>
        <v>7.99</v>
      </c>
      <c r="BO28" s="8">
        <f t="shared" si="24"/>
        <v>7.99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940</v>
      </c>
      <c r="G29" s="16">
        <f>'[3]18'!G31</f>
        <v>0</v>
      </c>
      <c r="H29" s="17">
        <f t="shared" si="27"/>
        <v>1260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7.99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7.99</v>
      </c>
      <c r="AE29" s="8">
        <f t="shared" si="11"/>
        <v>7.99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7.99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7.99</v>
      </c>
      <c r="AU29" s="8">
        <v>7.99</v>
      </c>
      <c r="AW29" s="203">
        <v>7.99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7.99</v>
      </c>
      <c r="BD29" s="203">
        <v>7.99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7.99</v>
      </c>
      <c r="BL29" s="8">
        <f t="shared" si="21"/>
        <v>7.99</v>
      </c>
      <c r="BM29" s="8">
        <f t="shared" si="22"/>
        <v>7.99</v>
      </c>
      <c r="BN29" s="8">
        <f t="shared" si="23"/>
        <v>7.99</v>
      </c>
      <c r="BO29" s="8">
        <f t="shared" si="24"/>
        <v>7.99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940</v>
      </c>
      <c r="G30" s="16">
        <f>'[3]18'!G32</f>
        <v>0</v>
      </c>
      <c r="H30" s="17">
        <f t="shared" si="27"/>
        <v>1260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7.99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7.99</v>
      </c>
      <c r="AE30" s="8">
        <f t="shared" si="11"/>
        <v>7.99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7.99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7.99</v>
      </c>
      <c r="AU30" s="8">
        <v>7.99</v>
      </c>
      <c r="AW30" s="203">
        <v>7.99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7.99</v>
      </c>
      <c r="BD30" s="203">
        <v>7.99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7.99</v>
      </c>
      <c r="BL30" s="8">
        <f t="shared" si="21"/>
        <v>7.99</v>
      </c>
      <c r="BM30" s="8">
        <f t="shared" si="22"/>
        <v>7.99</v>
      </c>
      <c r="BN30" s="8">
        <f t="shared" si="23"/>
        <v>7.99</v>
      </c>
      <c r="BO30" s="8">
        <f t="shared" si="24"/>
        <v>7.99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940</v>
      </c>
      <c r="G31" s="16">
        <f>'[3]18'!G33</f>
        <v>0</v>
      </c>
      <c r="H31" s="17">
        <f t="shared" si="27"/>
        <v>1260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7.99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7.99</v>
      </c>
      <c r="AE31" s="8">
        <f t="shared" si="11"/>
        <v>7.99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7.99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7.99</v>
      </c>
      <c r="AU31" s="8">
        <v>7.99</v>
      </c>
      <c r="AW31" s="203">
        <v>7.99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7.99</v>
      </c>
      <c r="BD31" s="203">
        <v>7.99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7.99</v>
      </c>
      <c r="BL31" s="8">
        <f t="shared" si="21"/>
        <v>7.99</v>
      </c>
      <c r="BM31" s="8">
        <f t="shared" si="22"/>
        <v>7.99</v>
      </c>
      <c r="BN31" s="8">
        <f t="shared" si="23"/>
        <v>7.99</v>
      </c>
      <c r="BO31" s="8">
        <f t="shared" si="24"/>
        <v>7.99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940</v>
      </c>
      <c r="G32" s="16">
        <f>'[3]18'!G34</f>
        <v>0</v>
      </c>
      <c r="H32" s="17">
        <f t="shared" si="27"/>
        <v>1260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7.99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7.99</v>
      </c>
      <c r="AE32" s="8">
        <f t="shared" si="11"/>
        <v>7.99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7.99</v>
      </c>
      <c r="AL32" s="8">
        <f t="shared" si="31"/>
        <v>254.01999999999998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254.01999999999998</v>
      </c>
      <c r="AT32" s="8">
        <v>7.99</v>
      </c>
      <c r="AU32" s="8">
        <v>7.99</v>
      </c>
      <c r="AW32" s="203">
        <v>7.99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7.99</v>
      </c>
      <c r="BD32" s="203">
        <v>7.99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7.99</v>
      </c>
      <c r="BL32" s="8">
        <f t="shared" si="21"/>
        <v>7.99</v>
      </c>
      <c r="BM32" s="8">
        <f t="shared" si="22"/>
        <v>7.99</v>
      </c>
      <c r="BN32" s="8">
        <f t="shared" si="23"/>
        <v>7.99</v>
      </c>
      <c r="BO32" s="8">
        <f t="shared" si="24"/>
        <v>7.99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940</v>
      </c>
      <c r="G33" s="16">
        <f>'[3]18'!G35</f>
        <v>0</v>
      </c>
      <c r="H33" s="17">
        <f t="shared" si="27"/>
        <v>1260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25.41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25.41</v>
      </c>
      <c r="AE33" s="8">
        <f t="shared" si="11"/>
        <v>25.41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25.41</v>
      </c>
      <c r="AL33" s="8">
        <f t="shared" si="31"/>
        <v>219.18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219.18</v>
      </c>
      <c r="AT33" s="8">
        <v>25.41</v>
      </c>
      <c r="AU33" s="8">
        <v>25.41</v>
      </c>
      <c r="AW33" s="203">
        <v>25.41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25.41</v>
      </c>
      <c r="BD33" s="203">
        <v>25.41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25.41</v>
      </c>
      <c r="BL33" s="8">
        <f t="shared" si="21"/>
        <v>25.41</v>
      </c>
      <c r="BM33" s="8">
        <f t="shared" si="22"/>
        <v>25.41</v>
      </c>
      <c r="BN33" s="8">
        <f t="shared" si="23"/>
        <v>25.41</v>
      </c>
      <c r="BO33" s="8">
        <f t="shared" si="24"/>
        <v>25.41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940</v>
      </c>
      <c r="G34" s="16">
        <f>'[3]18'!G36</f>
        <v>0</v>
      </c>
      <c r="H34" s="17">
        <f t="shared" si="27"/>
        <v>1260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25.41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25.41</v>
      </c>
      <c r="AE34" s="8">
        <f t="shared" si="11"/>
        <v>25.41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25.41</v>
      </c>
      <c r="AL34" s="8">
        <f t="shared" si="31"/>
        <v>219.18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219.18</v>
      </c>
      <c r="AT34" s="8">
        <v>25.41</v>
      </c>
      <c r="AU34" s="8">
        <v>25.41</v>
      </c>
      <c r="AW34" s="203">
        <v>25.41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25.41</v>
      </c>
      <c r="BD34" s="203">
        <v>25.41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25.41</v>
      </c>
      <c r="BL34" s="8">
        <f t="shared" si="21"/>
        <v>25.41</v>
      </c>
      <c r="BM34" s="8">
        <f t="shared" si="22"/>
        <v>25.41</v>
      </c>
      <c r="BN34" s="8">
        <f t="shared" si="23"/>
        <v>25.41</v>
      </c>
      <c r="BO34" s="8">
        <f t="shared" si="24"/>
        <v>25.41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940</v>
      </c>
      <c r="G35" s="16">
        <f>'[3]18'!G37</f>
        <v>0</v>
      </c>
      <c r="H35" s="17">
        <f t="shared" si="27"/>
        <v>1260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3">
        <v>26.57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26.57</v>
      </c>
      <c r="BD35" s="203">
        <v>26.57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940</v>
      </c>
      <c r="G36" s="16">
        <f>'[3]18'!G38</f>
        <v>0</v>
      </c>
      <c r="H36" s="17">
        <f t="shared" si="27"/>
        <v>1260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3">
        <v>26.57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26.57</v>
      </c>
      <c r="BD36" s="203">
        <v>26.57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940</v>
      </c>
      <c r="G37" s="16">
        <f>'[3]18'!G39</f>
        <v>0</v>
      </c>
      <c r="H37" s="17">
        <f t="shared" si="27"/>
        <v>1260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3">
        <v>26.57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26.57</v>
      </c>
      <c r="BD37" s="203">
        <v>26.57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940</v>
      </c>
      <c r="G38" s="16">
        <f>'[3]18'!G40</f>
        <v>0</v>
      </c>
      <c r="H38" s="17">
        <f t="shared" si="27"/>
        <v>1260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3">
        <v>26.57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26.57</v>
      </c>
      <c r="BD38" s="203">
        <v>26.57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940</v>
      </c>
      <c r="G39" s="16">
        <f>'[3]18'!G41</f>
        <v>0</v>
      </c>
      <c r="H39" s="17">
        <f t="shared" si="27"/>
        <v>1260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3">
        <v>26.57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26.57</v>
      </c>
      <c r="BD39" s="203">
        <v>26.57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940</v>
      </c>
      <c r="G40" s="16">
        <f>'[3]18'!G42</f>
        <v>0</v>
      </c>
      <c r="H40" s="17">
        <f t="shared" si="27"/>
        <v>1260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22.75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22.75</v>
      </c>
      <c r="AE40" s="8">
        <f t="shared" si="11"/>
        <v>22.75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22.75</v>
      </c>
      <c r="AL40" s="8">
        <f t="shared" si="31"/>
        <v>224.5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224.5</v>
      </c>
      <c r="AT40" s="8">
        <v>22.75</v>
      </c>
      <c r="AU40" s="8">
        <v>22.75</v>
      </c>
      <c r="AW40" s="203">
        <v>22.75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22.75</v>
      </c>
      <c r="BD40" s="203">
        <v>22.75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22.75</v>
      </c>
      <c r="BL40" s="8">
        <f t="shared" si="21"/>
        <v>22.75</v>
      </c>
      <c r="BM40" s="8">
        <f t="shared" si="22"/>
        <v>22.75</v>
      </c>
      <c r="BN40" s="8">
        <f t="shared" si="23"/>
        <v>22.75</v>
      </c>
      <c r="BO40" s="8">
        <f t="shared" si="24"/>
        <v>22.75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940</v>
      </c>
      <c r="G41" s="16">
        <f>'[3]18'!G43</f>
        <v>0</v>
      </c>
      <c r="H41" s="17">
        <f t="shared" si="27"/>
        <v>1260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22.75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22.75</v>
      </c>
      <c r="AE41" s="8">
        <f t="shared" si="11"/>
        <v>22.75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22.75</v>
      </c>
      <c r="AL41" s="8">
        <f t="shared" si="31"/>
        <v>224.5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224.5</v>
      </c>
      <c r="AT41" s="8">
        <v>22.75</v>
      </c>
      <c r="AU41" s="8">
        <v>22.75</v>
      </c>
      <c r="AW41" s="203">
        <v>22.75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22.75</v>
      </c>
      <c r="BD41" s="203">
        <v>22.75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22.75</v>
      </c>
      <c r="BL41" s="8">
        <f t="shared" si="21"/>
        <v>22.75</v>
      </c>
      <c r="BM41" s="8">
        <f t="shared" si="22"/>
        <v>22.75</v>
      </c>
      <c r="BN41" s="8">
        <f t="shared" si="23"/>
        <v>22.75</v>
      </c>
      <c r="BO41" s="8">
        <f t="shared" si="24"/>
        <v>22.75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940</v>
      </c>
      <c r="G42" s="16">
        <f>'[3]18'!G44</f>
        <v>0</v>
      </c>
      <c r="H42" s="17">
        <f t="shared" si="27"/>
        <v>1260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22.75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22.75</v>
      </c>
      <c r="AE42" s="8">
        <f t="shared" si="11"/>
        <v>22.75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22.75</v>
      </c>
      <c r="AL42" s="8">
        <f t="shared" si="31"/>
        <v>224.5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224.5</v>
      </c>
      <c r="AT42" s="8">
        <v>22.75</v>
      </c>
      <c r="AU42" s="8">
        <v>22.75</v>
      </c>
      <c r="AW42" s="203">
        <v>22.75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22.75</v>
      </c>
      <c r="BD42" s="203">
        <v>22.75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22.75</v>
      </c>
      <c r="BL42" s="8">
        <f t="shared" si="21"/>
        <v>22.75</v>
      </c>
      <c r="BM42" s="8">
        <f t="shared" si="22"/>
        <v>22.75</v>
      </c>
      <c r="BN42" s="8">
        <f t="shared" si="23"/>
        <v>22.75</v>
      </c>
      <c r="BO42" s="8">
        <f t="shared" si="24"/>
        <v>22.75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940</v>
      </c>
      <c r="G43" s="16">
        <f>'[3]18'!G45</f>
        <v>0</v>
      </c>
      <c r="H43" s="17">
        <f t="shared" si="27"/>
        <v>1260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22.75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22.75</v>
      </c>
      <c r="AE43" s="8">
        <f t="shared" si="11"/>
        <v>22.75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22.75</v>
      </c>
      <c r="AL43" s="8">
        <f t="shared" si="31"/>
        <v>224.5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224.5</v>
      </c>
      <c r="AT43" s="8">
        <v>22.75</v>
      </c>
      <c r="AU43" s="8">
        <v>22.75</v>
      </c>
      <c r="AW43" s="203">
        <v>22.75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22.75</v>
      </c>
      <c r="BD43" s="203">
        <v>22.75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22.75</v>
      </c>
      <c r="BL43" s="8">
        <f t="shared" si="21"/>
        <v>22.75</v>
      </c>
      <c r="BM43" s="8">
        <f t="shared" si="22"/>
        <v>22.75</v>
      </c>
      <c r="BN43" s="8">
        <f t="shared" si="23"/>
        <v>22.75</v>
      </c>
      <c r="BO43" s="8">
        <f t="shared" si="24"/>
        <v>22.75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940</v>
      </c>
      <c r="G44" s="16">
        <f>'[3]18'!G46</f>
        <v>0</v>
      </c>
      <c r="H44" s="17">
        <f t="shared" si="27"/>
        <v>1260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22.75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22.75</v>
      </c>
      <c r="AE44" s="8">
        <f t="shared" si="11"/>
        <v>22.75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22.75</v>
      </c>
      <c r="AL44" s="8">
        <f t="shared" si="31"/>
        <v>224.5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224.5</v>
      </c>
      <c r="AT44" s="8">
        <v>22.75</v>
      </c>
      <c r="AU44" s="8">
        <v>22.75</v>
      </c>
      <c r="AW44" s="203">
        <v>22.75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22.75</v>
      </c>
      <c r="BD44" s="203">
        <v>22.75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22.75</v>
      </c>
      <c r="BL44" s="8">
        <f t="shared" si="21"/>
        <v>22.75</v>
      </c>
      <c r="BM44" s="8">
        <f t="shared" si="22"/>
        <v>22.75</v>
      </c>
      <c r="BN44" s="8">
        <f t="shared" si="23"/>
        <v>22.75</v>
      </c>
      <c r="BO44" s="8">
        <f t="shared" si="24"/>
        <v>22.75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940</v>
      </c>
      <c r="G45" s="16">
        <f>'[3]18'!G47</f>
        <v>0</v>
      </c>
      <c r="H45" s="17">
        <f t="shared" si="27"/>
        <v>1260</v>
      </c>
      <c r="I45" s="15">
        <f>'[3]18'!J47</f>
        <v>240.48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240.48</v>
      </c>
      <c r="P45" s="18">
        <f>frq!C45</f>
        <v>1</v>
      </c>
      <c r="Q45" s="15">
        <f t="shared" si="29"/>
        <v>240.48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240.48</v>
      </c>
      <c r="X45" s="8">
        <f t="shared" si="4"/>
        <v>22.75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22.75</v>
      </c>
      <c r="AE45" s="8">
        <f t="shared" si="11"/>
        <v>22.75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22.75</v>
      </c>
      <c r="AL45" s="8">
        <f t="shared" si="31"/>
        <v>194.98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194.98</v>
      </c>
      <c r="AT45" s="8">
        <v>22.75</v>
      </c>
      <c r="AU45" s="8">
        <v>22.75</v>
      </c>
      <c r="AW45" s="203">
        <v>22.75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22.75</v>
      </c>
      <c r="BD45" s="203">
        <v>22.75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22.75</v>
      </c>
      <c r="BL45" s="8">
        <f t="shared" si="21"/>
        <v>22.75</v>
      </c>
      <c r="BM45" s="8">
        <f t="shared" si="22"/>
        <v>22.75</v>
      </c>
      <c r="BN45" s="8">
        <f t="shared" si="23"/>
        <v>22.75</v>
      </c>
      <c r="BO45" s="8">
        <f t="shared" si="24"/>
        <v>22.75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940</v>
      </c>
      <c r="G46" s="16">
        <f>'[3]18'!G48</f>
        <v>0</v>
      </c>
      <c r="H46" s="17">
        <f t="shared" si="27"/>
        <v>1260</v>
      </c>
      <c r="I46" s="15">
        <f>'[3]18'!J48</f>
        <v>260.08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260.08</v>
      </c>
      <c r="P46" s="18">
        <f>frq!C46</f>
        <v>1</v>
      </c>
      <c r="Q46" s="15">
        <f t="shared" si="29"/>
        <v>260.08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260.08</v>
      </c>
      <c r="X46" s="8">
        <f t="shared" si="4"/>
        <v>22.75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22.75</v>
      </c>
      <c r="AE46" s="8">
        <f t="shared" si="11"/>
        <v>22.75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22.75</v>
      </c>
      <c r="AL46" s="8">
        <f t="shared" si="31"/>
        <v>214.57999999999998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214.57999999999998</v>
      </c>
      <c r="AT46" s="8">
        <v>22.75</v>
      </c>
      <c r="AU46" s="8">
        <v>22.75</v>
      </c>
      <c r="AW46" s="203">
        <v>22.75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22.75</v>
      </c>
      <c r="BD46" s="203">
        <v>22.75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22.75</v>
      </c>
      <c r="BL46" s="8">
        <f t="shared" si="21"/>
        <v>22.75</v>
      </c>
      <c r="BM46" s="8">
        <f t="shared" si="22"/>
        <v>22.75</v>
      </c>
      <c r="BN46" s="8">
        <f t="shared" si="23"/>
        <v>22.75</v>
      </c>
      <c r="BO46" s="8">
        <f t="shared" si="24"/>
        <v>22.75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940</v>
      </c>
      <c r="G47" s="16">
        <f>'[3]18'!G49</f>
        <v>0</v>
      </c>
      <c r="H47" s="17">
        <f t="shared" si="27"/>
        <v>1260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22.75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22.75</v>
      </c>
      <c r="AE47" s="8">
        <f t="shared" si="11"/>
        <v>22.75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22.75</v>
      </c>
      <c r="AL47" s="8">
        <f t="shared" si="31"/>
        <v>224.5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224.5</v>
      </c>
      <c r="AT47" s="8">
        <v>22.75</v>
      </c>
      <c r="AU47" s="8">
        <v>22.75</v>
      </c>
      <c r="AW47" s="203">
        <v>22.75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22.75</v>
      </c>
      <c r="BD47" s="203">
        <v>22.75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22.75</v>
      </c>
      <c r="BL47" s="8">
        <f t="shared" si="21"/>
        <v>22.75</v>
      </c>
      <c r="BM47" s="8">
        <f t="shared" si="22"/>
        <v>22.75</v>
      </c>
      <c r="BN47" s="8">
        <f t="shared" si="23"/>
        <v>22.75</v>
      </c>
      <c r="BO47" s="8">
        <f t="shared" si="24"/>
        <v>22.75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940</v>
      </c>
      <c r="G48" s="16">
        <f>'[3]18'!G50</f>
        <v>0</v>
      </c>
      <c r="H48" s="17">
        <f t="shared" si="27"/>
        <v>1260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22.75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22.75</v>
      </c>
      <c r="AE48" s="8">
        <f t="shared" si="11"/>
        <v>22.75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22.75</v>
      </c>
      <c r="AL48" s="8">
        <f t="shared" si="31"/>
        <v>224.5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224.5</v>
      </c>
      <c r="AT48" s="8">
        <v>22.75</v>
      </c>
      <c r="AU48" s="8">
        <v>22.75</v>
      </c>
      <c r="AW48" s="203">
        <v>22.75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22.75</v>
      </c>
      <c r="BD48" s="203">
        <v>22.75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22.75</v>
      </c>
      <c r="BL48" s="8">
        <f t="shared" si="21"/>
        <v>22.75</v>
      </c>
      <c r="BM48" s="8">
        <f t="shared" si="22"/>
        <v>22.75</v>
      </c>
      <c r="BN48" s="8">
        <f t="shared" si="23"/>
        <v>22.75</v>
      </c>
      <c r="BO48" s="8">
        <f t="shared" si="24"/>
        <v>22.75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940</v>
      </c>
      <c r="G49" s="16">
        <f>'[3]18'!G51</f>
        <v>0</v>
      </c>
      <c r="H49" s="17">
        <f t="shared" si="27"/>
        <v>1260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17.79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17.79</v>
      </c>
      <c r="AE49" s="8">
        <f t="shared" si="11"/>
        <v>17.79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17.79</v>
      </c>
      <c r="AL49" s="8">
        <f t="shared" si="31"/>
        <v>234.42000000000002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234.42000000000002</v>
      </c>
      <c r="AT49" s="8">
        <v>22.75</v>
      </c>
      <c r="AU49" s="8">
        <v>22.75</v>
      </c>
      <c r="AW49" s="203">
        <v>17.79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17.79</v>
      </c>
      <c r="BD49" s="203">
        <v>17.79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17.79</v>
      </c>
      <c r="BL49" s="8">
        <f t="shared" si="21"/>
        <v>22.75</v>
      </c>
      <c r="BM49" s="8">
        <f t="shared" si="22"/>
        <v>22.75</v>
      </c>
      <c r="BN49" s="8">
        <f t="shared" si="23"/>
        <v>17.79</v>
      </c>
      <c r="BO49" s="8">
        <f t="shared" si="24"/>
        <v>17.79</v>
      </c>
      <c r="BP49" s="182">
        <f t="shared" si="25"/>
        <v>4.9600000000000009</v>
      </c>
      <c r="BQ49" s="182">
        <f t="shared" si="26"/>
        <v>4.9600000000000009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940</v>
      </c>
      <c r="G50" s="16">
        <f>'[3]18'!G52</f>
        <v>0</v>
      </c>
      <c r="H50" s="17">
        <f t="shared" si="27"/>
        <v>1260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17.79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17.79</v>
      </c>
      <c r="AE50" s="8">
        <f t="shared" si="11"/>
        <v>17.79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17.79</v>
      </c>
      <c r="AL50" s="8">
        <f t="shared" si="31"/>
        <v>234.42000000000002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234.42000000000002</v>
      </c>
      <c r="AT50" s="8">
        <v>22.75</v>
      </c>
      <c r="AU50" s="8">
        <v>22.75</v>
      </c>
      <c r="AW50" s="203">
        <v>17.79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17.79</v>
      </c>
      <c r="BD50" s="203">
        <v>17.79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17.79</v>
      </c>
      <c r="BL50" s="8">
        <f t="shared" si="21"/>
        <v>22.75</v>
      </c>
      <c r="BM50" s="8">
        <f t="shared" si="22"/>
        <v>22.75</v>
      </c>
      <c r="BN50" s="8">
        <f t="shared" si="23"/>
        <v>17.79</v>
      </c>
      <c r="BO50" s="8">
        <f t="shared" si="24"/>
        <v>17.79</v>
      </c>
      <c r="BP50" s="182">
        <f t="shared" si="25"/>
        <v>4.9600000000000009</v>
      </c>
      <c r="BQ50" s="182">
        <f t="shared" si="26"/>
        <v>4.9600000000000009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920</v>
      </c>
      <c r="G51" s="16">
        <f>'[3]18'!G53</f>
        <v>0</v>
      </c>
      <c r="H51" s="17">
        <f t="shared" si="27"/>
        <v>1240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17.79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17.79</v>
      </c>
      <c r="AE51" s="8">
        <f t="shared" si="11"/>
        <v>17.79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17.79</v>
      </c>
      <c r="AL51" s="8">
        <f t="shared" si="31"/>
        <v>234.42000000000002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234.42000000000002</v>
      </c>
      <c r="AT51" s="8">
        <v>17.79</v>
      </c>
      <c r="AU51" s="8">
        <v>17.79</v>
      </c>
      <c r="AW51" s="203">
        <v>17.79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17.79</v>
      </c>
      <c r="BD51" s="203">
        <v>17.79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17.79</v>
      </c>
      <c r="BL51" s="8">
        <f t="shared" si="21"/>
        <v>17.79</v>
      </c>
      <c r="BM51" s="8">
        <f t="shared" si="22"/>
        <v>17.79</v>
      </c>
      <c r="BN51" s="8">
        <f t="shared" si="23"/>
        <v>17.79</v>
      </c>
      <c r="BO51" s="8">
        <f t="shared" si="24"/>
        <v>17.79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920</v>
      </c>
      <c r="G52" s="16">
        <f>'[3]18'!G54</f>
        <v>0</v>
      </c>
      <c r="H52" s="17">
        <f t="shared" si="27"/>
        <v>1240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17.79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17.79</v>
      </c>
      <c r="AE52" s="8">
        <f t="shared" si="11"/>
        <v>17.79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17.79</v>
      </c>
      <c r="AL52" s="8">
        <f t="shared" si="31"/>
        <v>234.42000000000002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234.42000000000002</v>
      </c>
      <c r="AT52" s="8">
        <v>17.79</v>
      </c>
      <c r="AU52" s="8">
        <v>17.79</v>
      </c>
      <c r="AW52" s="203">
        <v>17.79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17.79</v>
      </c>
      <c r="BD52" s="203">
        <v>17.79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17.79</v>
      </c>
      <c r="BL52" s="8">
        <f t="shared" si="21"/>
        <v>17.79</v>
      </c>
      <c r="BM52" s="8">
        <f t="shared" si="22"/>
        <v>17.79</v>
      </c>
      <c r="BN52" s="8">
        <f t="shared" si="23"/>
        <v>17.79</v>
      </c>
      <c r="BO52" s="8">
        <f t="shared" si="24"/>
        <v>17.79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920</v>
      </c>
      <c r="G53" s="16">
        <f>'[3]18'!G55</f>
        <v>0</v>
      </c>
      <c r="H53" s="17">
        <f t="shared" si="27"/>
        <v>1240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17.79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17.79</v>
      </c>
      <c r="AE53" s="8">
        <f t="shared" si="11"/>
        <v>17.79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17.79</v>
      </c>
      <c r="AL53" s="8">
        <f t="shared" si="31"/>
        <v>234.42000000000002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234.42000000000002</v>
      </c>
      <c r="AT53" s="8">
        <v>17.79</v>
      </c>
      <c r="AU53" s="8">
        <v>17.79</v>
      </c>
      <c r="AW53" s="203">
        <v>17.79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17.79</v>
      </c>
      <c r="BD53" s="203">
        <v>17.79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17.79</v>
      </c>
      <c r="BL53" s="8">
        <f t="shared" si="21"/>
        <v>17.79</v>
      </c>
      <c r="BM53" s="8">
        <f t="shared" si="22"/>
        <v>17.79</v>
      </c>
      <c r="BN53" s="8">
        <f t="shared" si="23"/>
        <v>17.79</v>
      </c>
      <c r="BO53" s="8">
        <f t="shared" si="24"/>
        <v>17.79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920</v>
      </c>
      <c r="G54" s="16">
        <f>'[3]18'!G56</f>
        <v>0</v>
      </c>
      <c r="H54" s="17">
        <f t="shared" si="27"/>
        <v>1240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17.79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17.79</v>
      </c>
      <c r="AE54" s="8">
        <f t="shared" si="11"/>
        <v>17.79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17.79</v>
      </c>
      <c r="AL54" s="8">
        <f t="shared" si="31"/>
        <v>234.42000000000002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234.42000000000002</v>
      </c>
      <c r="AT54" s="8">
        <v>17.79</v>
      </c>
      <c r="AU54" s="8">
        <v>17.79</v>
      </c>
      <c r="AW54" s="203">
        <v>17.79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17.79</v>
      </c>
      <c r="BD54" s="203">
        <v>17.79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17.79</v>
      </c>
      <c r="BL54" s="8">
        <f t="shared" si="21"/>
        <v>17.79</v>
      </c>
      <c r="BM54" s="8">
        <f t="shared" si="22"/>
        <v>17.79</v>
      </c>
      <c r="BN54" s="8">
        <f t="shared" si="23"/>
        <v>17.79</v>
      </c>
      <c r="BO54" s="8">
        <f t="shared" si="24"/>
        <v>17.79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920</v>
      </c>
      <c r="G55" s="16">
        <f>'[3]18'!G57</f>
        <v>0</v>
      </c>
      <c r="H55" s="17">
        <f t="shared" si="27"/>
        <v>1240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17.79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17.79</v>
      </c>
      <c r="AE55" s="8">
        <f t="shared" si="11"/>
        <v>17.79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17.79</v>
      </c>
      <c r="AL55" s="8">
        <f t="shared" si="31"/>
        <v>234.42000000000002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234.42000000000002</v>
      </c>
      <c r="AT55" s="8">
        <v>17.79</v>
      </c>
      <c r="AU55" s="8">
        <v>17.79</v>
      </c>
      <c r="AW55" s="203">
        <v>17.79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17.79</v>
      </c>
      <c r="BD55" s="203">
        <v>17.79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17.79</v>
      </c>
      <c r="BL55" s="8">
        <f t="shared" si="21"/>
        <v>17.79</v>
      </c>
      <c r="BM55" s="8">
        <f t="shared" si="22"/>
        <v>17.79</v>
      </c>
      <c r="BN55" s="8">
        <f t="shared" si="23"/>
        <v>17.79</v>
      </c>
      <c r="BO55" s="8">
        <f t="shared" si="24"/>
        <v>17.79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920</v>
      </c>
      <c r="G56" s="16">
        <f>'[3]18'!G58</f>
        <v>0</v>
      </c>
      <c r="H56" s="17">
        <f t="shared" si="27"/>
        <v>1240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17.79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17.79</v>
      </c>
      <c r="AE56" s="8">
        <f t="shared" si="11"/>
        <v>17.79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17.79</v>
      </c>
      <c r="AL56" s="8">
        <f t="shared" si="31"/>
        <v>234.42000000000002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234.42000000000002</v>
      </c>
      <c r="AT56" s="8">
        <v>17.79</v>
      </c>
      <c r="AU56" s="8">
        <v>17.79</v>
      </c>
      <c r="AW56" s="203">
        <v>17.79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17.79</v>
      </c>
      <c r="BD56" s="203">
        <v>17.79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17.79</v>
      </c>
      <c r="BL56" s="8">
        <f t="shared" si="21"/>
        <v>17.79</v>
      </c>
      <c r="BM56" s="8">
        <f t="shared" si="22"/>
        <v>17.79</v>
      </c>
      <c r="BN56" s="8">
        <f t="shared" si="23"/>
        <v>17.79</v>
      </c>
      <c r="BO56" s="8">
        <f t="shared" si="24"/>
        <v>17.79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920</v>
      </c>
      <c r="G57" s="16">
        <f>'[3]18'!G59</f>
        <v>0</v>
      </c>
      <c r="H57" s="17">
        <f t="shared" si="27"/>
        <v>1240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17.79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17.79</v>
      </c>
      <c r="AE57" s="8">
        <f t="shared" si="11"/>
        <v>17.79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17.79</v>
      </c>
      <c r="AL57" s="8">
        <f t="shared" si="31"/>
        <v>234.42000000000002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234.42000000000002</v>
      </c>
      <c r="AT57" s="8">
        <v>17.79</v>
      </c>
      <c r="AU57" s="8">
        <v>17.79</v>
      </c>
      <c r="AW57" s="203">
        <v>17.79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17.79</v>
      </c>
      <c r="BD57" s="203">
        <v>17.79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17.79</v>
      </c>
      <c r="BL57" s="8">
        <f t="shared" si="21"/>
        <v>17.79</v>
      </c>
      <c r="BM57" s="8">
        <f t="shared" si="22"/>
        <v>17.79</v>
      </c>
      <c r="BN57" s="8">
        <f t="shared" si="23"/>
        <v>17.79</v>
      </c>
      <c r="BO57" s="8">
        <f t="shared" si="24"/>
        <v>17.79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920</v>
      </c>
      <c r="G58" s="16">
        <f>'[3]18'!G60</f>
        <v>0</v>
      </c>
      <c r="H58" s="17">
        <f t="shared" si="27"/>
        <v>1240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17.79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17.79</v>
      </c>
      <c r="AE58" s="8">
        <f t="shared" si="11"/>
        <v>17.79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17.79</v>
      </c>
      <c r="AL58" s="8">
        <f t="shared" si="31"/>
        <v>234.42000000000002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234.42000000000002</v>
      </c>
      <c r="AT58" s="8">
        <v>17.79</v>
      </c>
      <c r="AU58" s="8">
        <v>17.79</v>
      </c>
      <c r="AW58" s="203">
        <v>17.79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17.79</v>
      </c>
      <c r="BD58" s="203">
        <v>17.79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17.79</v>
      </c>
      <c r="BL58" s="8">
        <f t="shared" si="21"/>
        <v>17.79</v>
      </c>
      <c r="BM58" s="8">
        <f t="shared" si="22"/>
        <v>17.79</v>
      </c>
      <c r="BN58" s="8">
        <f t="shared" si="23"/>
        <v>17.79</v>
      </c>
      <c r="BO58" s="8">
        <f t="shared" si="24"/>
        <v>17.79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920</v>
      </c>
      <c r="G59" s="16">
        <f>'[3]18'!G61</f>
        <v>0</v>
      </c>
      <c r="H59" s="17">
        <f t="shared" si="27"/>
        <v>1240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17.79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17.79</v>
      </c>
      <c r="AE59" s="8">
        <f t="shared" si="11"/>
        <v>17.79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17.79</v>
      </c>
      <c r="AL59" s="8">
        <f t="shared" si="31"/>
        <v>234.42000000000002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234.42000000000002</v>
      </c>
      <c r="AT59" s="8">
        <v>0</v>
      </c>
      <c r="AU59" s="8">
        <v>0</v>
      </c>
      <c r="AW59" s="203">
        <v>17.79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17.79</v>
      </c>
      <c r="BD59" s="203">
        <v>17.79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17.79</v>
      </c>
      <c r="BL59" s="8">
        <f t="shared" si="21"/>
        <v>0</v>
      </c>
      <c r="BM59" s="8">
        <f t="shared" si="22"/>
        <v>0</v>
      </c>
      <c r="BN59" s="8">
        <f t="shared" si="23"/>
        <v>17.79</v>
      </c>
      <c r="BO59" s="8">
        <f t="shared" si="24"/>
        <v>17.79</v>
      </c>
      <c r="BP59" s="182">
        <f t="shared" si="25"/>
        <v>-17.79</v>
      </c>
      <c r="BQ59" s="182">
        <f t="shared" si="26"/>
        <v>-17.79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920</v>
      </c>
      <c r="G60" s="16">
        <f>'[3]18'!G62</f>
        <v>0</v>
      </c>
      <c r="H60" s="17">
        <f t="shared" si="27"/>
        <v>1240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17.79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17.79</v>
      </c>
      <c r="AE60" s="8">
        <f t="shared" si="11"/>
        <v>17.79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17.79</v>
      </c>
      <c r="AL60" s="8">
        <f t="shared" si="31"/>
        <v>234.42000000000002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234.42000000000002</v>
      </c>
      <c r="AT60" s="8">
        <v>0</v>
      </c>
      <c r="AU60" s="8">
        <v>0</v>
      </c>
      <c r="AW60" s="203">
        <v>17.79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17.79</v>
      </c>
      <c r="BD60" s="203">
        <v>17.79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17.79</v>
      </c>
      <c r="BL60" s="8">
        <f t="shared" si="21"/>
        <v>0</v>
      </c>
      <c r="BM60" s="8">
        <f t="shared" si="22"/>
        <v>0</v>
      </c>
      <c r="BN60" s="8">
        <f t="shared" si="23"/>
        <v>17.79</v>
      </c>
      <c r="BO60" s="8">
        <f t="shared" si="24"/>
        <v>17.79</v>
      </c>
      <c r="BP60" s="182">
        <f t="shared" si="25"/>
        <v>-17.79</v>
      </c>
      <c r="BQ60" s="182">
        <f t="shared" si="26"/>
        <v>-17.79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920</v>
      </c>
      <c r="G61" s="16">
        <f>'[3]18'!G63</f>
        <v>0</v>
      </c>
      <c r="H61" s="17">
        <f t="shared" si="27"/>
        <v>1240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17.79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17.79</v>
      </c>
      <c r="AE61" s="8">
        <f t="shared" si="11"/>
        <v>17.79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17.79</v>
      </c>
      <c r="AL61" s="8">
        <f t="shared" si="31"/>
        <v>234.42000000000002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234.42000000000002</v>
      </c>
      <c r="AT61" s="8">
        <v>0</v>
      </c>
      <c r="AU61" s="8">
        <v>0</v>
      </c>
      <c r="AW61" s="203">
        <v>17.79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17.79</v>
      </c>
      <c r="BD61" s="203">
        <v>17.79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17.79</v>
      </c>
      <c r="BL61" s="8">
        <f t="shared" si="21"/>
        <v>0</v>
      </c>
      <c r="BM61" s="8">
        <f t="shared" si="22"/>
        <v>0</v>
      </c>
      <c r="BN61" s="8">
        <f t="shared" si="23"/>
        <v>17.79</v>
      </c>
      <c r="BO61" s="8">
        <f t="shared" si="24"/>
        <v>17.79</v>
      </c>
      <c r="BP61" s="182">
        <f t="shared" si="25"/>
        <v>-17.79</v>
      </c>
      <c r="BQ61" s="182">
        <f t="shared" si="26"/>
        <v>-17.79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920</v>
      </c>
      <c r="G62" s="16">
        <f>'[3]18'!G64</f>
        <v>0</v>
      </c>
      <c r="H62" s="17">
        <f t="shared" si="27"/>
        <v>1240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17.79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17.79</v>
      </c>
      <c r="AE62" s="8">
        <f t="shared" si="11"/>
        <v>17.79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17.79</v>
      </c>
      <c r="AL62" s="8">
        <f t="shared" ref="AL62:AN98" si="35">Q62-X62-AE62</f>
        <v>234.42000000000002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234.42000000000002</v>
      </c>
      <c r="AT62" s="8">
        <v>0</v>
      </c>
      <c r="AU62" s="8">
        <v>0</v>
      </c>
      <c r="AW62" s="203">
        <v>17.79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17.79</v>
      </c>
      <c r="BD62" s="203">
        <v>17.79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17.79</v>
      </c>
      <c r="BL62" s="8">
        <f t="shared" si="21"/>
        <v>0</v>
      </c>
      <c r="BM62" s="8">
        <f t="shared" si="22"/>
        <v>0</v>
      </c>
      <c r="BN62" s="8">
        <f t="shared" si="23"/>
        <v>17.79</v>
      </c>
      <c r="BO62" s="8">
        <f t="shared" si="24"/>
        <v>17.79</v>
      </c>
      <c r="BP62" s="182">
        <f t="shared" si="25"/>
        <v>-17.79</v>
      </c>
      <c r="BQ62" s="182">
        <f t="shared" si="26"/>
        <v>-17.79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920</v>
      </c>
      <c r="G63" s="16">
        <f>'[3]18'!G65</f>
        <v>0</v>
      </c>
      <c r="H63" s="17">
        <f t="shared" si="27"/>
        <v>1240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17.79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17.79</v>
      </c>
      <c r="AE63" s="8">
        <f t="shared" si="11"/>
        <v>17.79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17.79</v>
      </c>
      <c r="AL63" s="8">
        <f t="shared" si="35"/>
        <v>234.42000000000002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234.42000000000002</v>
      </c>
      <c r="AT63" s="8">
        <v>0</v>
      </c>
      <c r="AU63" s="8">
        <v>0</v>
      </c>
      <c r="AW63" s="203">
        <v>17.79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17.79</v>
      </c>
      <c r="BD63" s="203">
        <v>17.79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17.79</v>
      </c>
      <c r="BL63" s="8">
        <f t="shared" si="21"/>
        <v>0</v>
      </c>
      <c r="BM63" s="8">
        <f t="shared" si="22"/>
        <v>0</v>
      </c>
      <c r="BN63" s="8">
        <f t="shared" si="23"/>
        <v>17.79</v>
      </c>
      <c r="BO63" s="8">
        <f t="shared" si="24"/>
        <v>17.79</v>
      </c>
      <c r="BP63" s="182">
        <f t="shared" si="25"/>
        <v>-17.79</v>
      </c>
      <c r="BQ63" s="182">
        <f t="shared" si="26"/>
        <v>-17.79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920</v>
      </c>
      <c r="G64" s="16">
        <f>'[3]18'!G66</f>
        <v>0</v>
      </c>
      <c r="H64" s="17">
        <f t="shared" si="27"/>
        <v>1240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17.79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17.79</v>
      </c>
      <c r="AE64" s="8">
        <f t="shared" si="11"/>
        <v>17.79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17.79</v>
      </c>
      <c r="AL64" s="8">
        <f t="shared" si="35"/>
        <v>234.42000000000002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234.42000000000002</v>
      </c>
      <c r="AT64" s="8">
        <v>0</v>
      </c>
      <c r="AU64" s="8">
        <v>0</v>
      </c>
      <c r="AW64" s="203">
        <v>17.79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17.79</v>
      </c>
      <c r="BD64" s="203">
        <v>17.79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17.79</v>
      </c>
      <c r="BL64" s="8">
        <f t="shared" si="21"/>
        <v>0</v>
      </c>
      <c r="BM64" s="8">
        <f t="shared" si="22"/>
        <v>0</v>
      </c>
      <c r="BN64" s="8">
        <f t="shared" si="23"/>
        <v>17.79</v>
      </c>
      <c r="BO64" s="8">
        <f t="shared" si="24"/>
        <v>17.79</v>
      </c>
      <c r="BP64" s="182">
        <f t="shared" si="25"/>
        <v>-17.79</v>
      </c>
      <c r="BQ64" s="182">
        <f t="shared" si="26"/>
        <v>-17.79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920</v>
      </c>
      <c r="G65" s="16">
        <f>'[3]18'!G67</f>
        <v>0</v>
      </c>
      <c r="H65" s="17">
        <f t="shared" si="27"/>
        <v>1240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17.79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17.79</v>
      </c>
      <c r="AE65" s="8">
        <f t="shared" si="11"/>
        <v>17.79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17.79</v>
      </c>
      <c r="AL65" s="8">
        <f t="shared" si="35"/>
        <v>234.42000000000002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234.42000000000002</v>
      </c>
      <c r="AT65" s="8">
        <v>17.79</v>
      </c>
      <c r="AU65" s="8">
        <v>17.79</v>
      </c>
      <c r="AW65" s="203">
        <v>17.79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17.79</v>
      </c>
      <c r="BD65" s="203">
        <v>17.79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17.79</v>
      </c>
      <c r="BL65" s="8">
        <f t="shared" si="21"/>
        <v>17.79</v>
      </c>
      <c r="BM65" s="8">
        <f t="shared" si="22"/>
        <v>17.79</v>
      </c>
      <c r="BN65" s="8">
        <f t="shared" si="23"/>
        <v>17.79</v>
      </c>
      <c r="BO65" s="8">
        <f t="shared" si="24"/>
        <v>17.79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920</v>
      </c>
      <c r="G66" s="16">
        <f>'[3]18'!G68</f>
        <v>0</v>
      </c>
      <c r="H66" s="17">
        <f t="shared" si="27"/>
        <v>1240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17.79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17.79</v>
      </c>
      <c r="AE66" s="8">
        <f t="shared" si="11"/>
        <v>17.79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17.79</v>
      </c>
      <c r="AL66" s="8">
        <f t="shared" si="35"/>
        <v>234.42000000000002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234.42000000000002</v>
      </c>
      <c r="AT66" s="8">
        <v>17.79</v>
      </c>
      <c r="AU66" s="8">
        <v>17.79</v>
      </c>
      <c r="AW66" s="203">
        <v>17.79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17.79</v>
      </c>
      <c r="BD66" s="203">
        <v>17.79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17.79</v>
      </c>
      <c r="BL66" s="8">
        <f t="shared" si="21"/>
        <v>17.79</v>
      </c>
      <c r="BM66" s="8">
        <f t="shared" si="22"/>
        <v>17.79</v>
      </c>
      <c r="BN66" s="8">
        <f t="shared" si="23"/>
        <v>17.79</v>
      </c>
      <c r="BO66" s="8">
        <f t="shared" si="24"/>
        <v>17.79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920</v>
      </c>
      <c r="G67" s="16">
        <f>'[3]18'!G69</f>
        <v>0</v>
      </c>
      <c r="H67" s="17">
        <f t="shared" si="27"/>
        <v>1240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17.79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17.79</v>
      </c>
      <c r="AE67" s="8">
        <f t="shared" si="11"/>
        <v>17.79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17.79</v>
      </c>
      <c r="AL67" s="8">
        <f t="shared" si="35"/>
        <v>234.42000000000002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234.42000000000002</v>
      </c>
      <c r="AT67" s="8">
        <v>17.79</v>
      </c>
      <c r="AU67" s="8">
        <v>17.79</v>
      </c>
      <c r="AW67" s="203">
        <v>17.79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17.79</v>
      </c>
      <c r="BD67" s="203">
        <v>17.79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17.79</v>
      </c>
      <c r="BL67" s="8">
        <f t="shared" si="21"/>
        <v>17.79</v>
      </c>
      <c r="BM67" s="8">
        <f t="shared" si="22"/>
        <v>17.79</v>
      </c>
      <c r="BN67" s="8">
        <f t="shared" si="23"/>
        <v>17.79</v>
      </c>
      <c r="BO67" s="8">
        <f t="shared" si="24"/>
        <v>17.79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920</v>
      </c>
      <c r="G68" s="16">
        <f>'[3]18'!G70</f>
        <v>0</v>
      </c>
      <c r="H68" s="17">
        <f t="shared" si="27"/>
        <v>1240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17.79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17.79</v>
      </c>
      <c r="AE68" s="8">
        <f t="shared" ref="AE68:AE98" si="43">BD68</f>
        <v>17.79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17.79</v>
      </c>
      <c r="AL68" s="8">
        <f t="shared" si="35"/>
        <v>234.42000000000002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234.42000000000002</v>
      </c>
      <c r="AT68" s="8">
        <v>17.79</v>
      </c>
      <c r="AU68" s="8">
        <v>17.79</v>
      </c>
      <c r="AW68" s="203">
        <v>17.79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17.79</v>
      </c>
      <c r="BD68" s="203">
        <v>17.79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17.79</v>
      </c>
      <c r="BL68" s="8">
        <f t="shared" ref="BL68:BL98" si="53">AT68</f>
        <v>17.79</v>
      </c>
      <c r="BM68" s="8">
        <f t="shared" ref="BM68:BM98" si="54">AU68</f>
        <v>17.79</v>
      </c>
      <c r="BN68" s="8">
        <f t="shared" ref="BN68:BN98" si="55">BC68</f>
        <v>17.79</v>
      </c>
      <c r="BO68" s="8">
        <f t="shared" ref="BO68:BO98" si="56">BJ68</f>
        <v>17.79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920</v>
      </c>
      <c r="G69" s="16">
        <f>'[3]18'!G71</f>
        <v>0</v>
      </c>
      <c r="H69" s="17">
        <f t="shared" ref="H69:H98" si="59">SUM(B69:G69)</f>
        <v>1240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17.79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17.79</v>
      </c>
      <c r="AE69" s="8">
        <f t="shared" si="43"/>
        <v>17.79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17.79</v>
      </c>
      <c r="AL69" s="8">
        <f t="shared" si="35"/>
        <v>234.42000000000002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234.42000000000002</v>
      </c>
      <c r="AT69" s="8">
        <v>17.79</v>
      </c>
      <c r="AU69" s="8">
        <v>17.79</v>
      </c>
      <c r="AW69" s="203">
        <v>17.79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17.79</v>
      </c>
      <c r="BD69" s="203">
        <v>17.79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17.79</v>
      </c>
      <c r="BL69" s="8">
        <f t="shared" si="53"/>
        <v>17.79</v>
      </c>
      <c r="BM69" s="8">
        <f t="shared" si="54"/>
        <v>17.79</v>
      </c>
      <c r="BN69" s="8">
        <f t="shared" si="55"/>
        <v>17.79</v>
      </c>
      <c r="BO69" s="8">
        <f t="shared" si="56"/>
        <v>17.79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920</v>
      </c>
      <c r="G70" s="16">
        <f>'[3]18'!G72</f>
        <v>0</v>
      </c>
      <c r="H70" s="17">
        <f t="shared" si="59"/>
        <v>1240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17.79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17.79</v>
      </c>
      <c r="AE70" s="8">
        <f t="shared" si="43"/>
        <v>17.79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17.79</v>
      </c>
      <c r="AL70" s="8">
        <f t="shared" si="35"/>
        <v>234.42000000000002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234.42000000000002</v>
      </c>
      <c r="AT70" s="8">
        <v>17.79</v>
      </c>
      <c r="AU70" s="8">
        <v>17.79</v>
      </c>
      <c r="AW70" s="203">
        <v>17.79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17.79</v>
      </c>
      <c r="BD70" s="203">
        <v>17.79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17.79</v>
      </c>
      <c r="BL70" s="8">
        <f t="shared" si="53"/>
        <v>17.79</v>
      </c>
      <c r="BM70" s="8">
        <f t="shared" si="54"/>
        <v>17.79</v>
      </c>
      <c r="BN70" s="8">
        <f t="shared" si="55"/>
        <v>17.79</v>
      </c>
      <c r="BO70" s="8">
        <f t="shared" si="56"/>
        <v>17.79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920</v>
      </c>
      <c r="G71" s="16">
        <f>'[3]18'!G73</f>
        <v>0</v>
      </c>
      <c r="H71" s="17">
        <f t="shared" si="59"/>
        <v>1240</v>
      </c>
      <c r="I71" s="15">
        <f>'[3]18'!J73</f>
        <v>284.42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284.42</v>
      </c>
      <c r="P71" s="18">
        <f>frq!C71</f>
        <v>1</v>
      </c>
      <c r="Q71" s="15">
        <f t="shared" si="33"/>
        <v>284.42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284.42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284.42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284.42</v>
      </c>
      <c r="AT71" s="8">
        <v>0</v>
      </c>
      <c r="AU71" s="8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0</v>
      </c>
      <c r="BD71" s="203">
        <v>0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920</v>
      </c>
      <c r="G72" s="16">
        <f>'[3]18'!G74</f>
        <v>0</v>
      </c>
      <c r="H72" s="17">
        <f t="shared" si="59"/>
        <v>1240</v>
      </c>
      <c r="I72" s="15">
        <f>'[3]18'!J74</f>
        <v>284.42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284.42</v>
      </c>
      <c r="P72" s="18">
        <f>frq!C72</f>
        <v>1</v>
      </c>
      <c r="Q72" s="15">
        <f t="shared" si="33"/>
        <v>284.42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284.42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284.42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284.42</v>
      </c>
      <c r="AT72" s="8">
        <v>0</v>
      </c>
      <c r="AU72" s="8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0</v>
      </c>
      <c r="BD72" s="203">
        <v>0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920</v>
      </c>
      <c r="G73" s="16">
        <f>'[3]18'!G75</f>
        <v>0</v>
      </c>
      <c r="H73" s="17">
        <f t="shared" si="59"/>
        <v>1240</v>
      </c>
      <c r="I73" s="15">
        <f>'[3]18'!J75</f>
        <v>284.42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284.42</v>
      </c>
      <c r="P73" s="18">
        <f>frq!C73</f>
        <v>1</v>
      </c>
      <c r="Q73" s="15">
        <f t="shared" si="33"/>
        <v>284.42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284.42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284.42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284.42</v>
      </c>
      <c r="AT73" s="8">
        <v>0</v>
      </c>
      <c r="AU73" s="8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0</v>
      </c>
      <c r="BD73" s="203">
        <v>0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920</v>
      </c>
      <c r="G74" s="16">
        <f>'[3]18'!G76</f>
        <v>0</v>
      </c>
      <c r="H74" s="17">
        <f t="shared" si="59"/>
        <v>1240</v>
      </c>
      <c r="I74" s="15">
        <f>'[3]18'!J76</f>
        <v>284.42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284.42</v>
      </c>
      <c r="P74" s="18">
        <f>frq!C74</f>
        <v>1</v>
      </c>
      <c r="Q74" s="15">
        <f t="shared" si="33"/>
        <v>284.42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284.42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284.42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284.42</v>
      </c>
      <c r="AT74" s="8">
        <v>0</v>
      </c>
      <c r="AU74" s="8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0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940</v>
      </c>
      <c r="G75" s="16">
        <f>'[3]18'!G77</f>
        <v>0</v>
      </c>
      <c r="H75" s="17">
        <f t="shared" si="59"/>
        <v>1260</v>
      </c>
      <c r="I75" s="15">
        <f>'[3]18'!J77</f>
        <v>284.42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284.42</v>
      </c>
      <c r="P75" s="18">
        <f>frq!C75</f>
        <v>1</v>
      </c>
      <c r="Q75" s="15">
        <f t="shared" si="33"/>
        <v>284.42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284.42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284.42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284.42</v>
      </c>
      <c r="AT75" s="8">
        <v>0</v>
      </c>
      <c r="AU75" s="8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0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940</v>
      </c>
      <c r="G76" s="16">
        <f>'[3]18'!G78</f>
        <v>0</v>
      </c>
      <c r="H76" s="17">
        <f t="shared" si="59"/>
        <v>1260</v>
      </c>
      <c r="I76" s="15">
        <f>'[3]18'!J78</f>
        <v>295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295</v>
      </c>
      <c r="AT76" s="8">
        <v>0</v>
      </c>
      <c r="AU76" s="8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0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940</v>
      </c>
      <c r="G77" s="16">
        <f>'[3]18'!G79</f>
        <v>0</v>
      </c>
      <c r="H77" s="17">
        <f t="shared" si="59"/>
        <v>1260</v>
      </c>
      <c r="I77" s="15">
        <f>'[3]18'!J79</f>
        <v>295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295</v>
      </c>
      <c r="AT77" s="8">
        <v>0</v>
      </c>
      <c r="AU77" s="8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0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940</v>
      </c>
      <c r="G78" s="16">
        <f>'[3]18'!G80</f>
        <v>0</v>
      </c>
      <c r="H78" s="17">
        <f t="shared" si="59"/>
        <v>1260</v>
      </c>
      <c r="I78" s="15">
        <f>'[3]18'!J80</f>
        <v>295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295</v>
      </c>
      <c r="AT78" s="8">
        <v>0</v>
      </c>
      <c r="AU78" s="8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0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940</v>
      </c>
      <c r="G79" s="16">
        <f>'[3]18'!G81</f>
        <v>0</v>
      </c>
      <c r="H79" s="17">
        <f t="shared" si="59"/>
        <v>1260</v>
      </c>
      <c r="I79" s="15">
        <f>'[3]18'!J81</f>
        <v>295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265.5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265.5</v>
      </c>
      <c r="AT79" s="8">
        <v>29.5</v>
      </c>
      <c r="AU79" s="8">
        <v>0</v>
      </c>
      <c r="AW79" s="203">
        <v>29.5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29.5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29.5</v>
      </c>
      <c r="BM79" s="8">
        <f t="shared" si="54"/>
        <v>0</v>
      </c>
      <c r="BN79" s="8">
        <f t="shared" si="55"/>
        <v>29.5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940</v>
      </c>
      <c r="G80" s="16">
        <f>'[3]18'!G82</f>
        <v>0</v>
      </c>
      <c r="H80" s="17">
        <f t="shared" si="59"/>
        <v>1260</v>
      </c>
      <c r="I80" s="15">
        <f>'[3]18'!J82</f>
        <v>265.5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265.5</v>
      </c>
      <c r="P80" s="18">
        <f>frq!C80</f>
        <v>1</v>
      </c>
      <c r="Q80" s="15">
        <f t="shared" si="33"/>
        <v>265.5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265.5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</v>
      </c>
      <c r="AT80" s="8">
        <v>29.5</v>
      </c>
      <c r="AU80" s="8">
        <v>0</v>
      </c>
      <c r="AW80" s="203">
        <v>29.5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29.5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29.5</v>
      </c>
      <c r="BM80" s="8">
        <f t="shared" si="54"/>
        <v>0</v>
      </c>
      <c r="BN80" s="8">
        <f t="shared" si="55"/>
        <v>29.5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940</v>
      </c>
      <c r="G81" s="16">
        <f>'[3]18'!G83</f>
        <v>0</v>
      </c>
      <c r="H81" s="17">
        <f t="shared" si="59"/>
        <v>1260</v>
      </c>
      <c r="I81" s="15">
        <f>'[3]18'!J83</f>
        <v>265.5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265.5</v>
      </c>
      <c r="P81" s="18">
        <f>frq!C81</f>
        <v>1</v>
      </c>
      <c r="Q81" s="15">
        <f t="shared" si="33"/>
        <v>265.5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265.5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</v>
      </c>
      <c r="AT81" s="8">
        <v>29.5</v>
      </c>
      <c r="AU81" s="8">
        <v>0</v>
      </c>
      <c r="AW81" s="203">
        <v>29.5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29.5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29.5</v>
      </c>
      <c r="BM81" s="8">
        <f t="shared" si="54"/>
        <v>0</v>
      </c>
      <c r="BN81" s="8">
        <f t="shared" si="55"/>
        <v>29.5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940</v>
      </c>
      <c r="G82" s="16">
        <f>'[3]18'!G84</f>
        <v>0</v>
      </c>
      <c r="H82" s="17">
        <f t="shared" si="59"/>
        <v>1260</v>
      </c>
      <c r="I82" s="15">
        <f>'[3]18'!J84</f>
        <v>295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265.5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265.5</v>
      </c>
      <c r="AT82" s="8">
        <v>29.5</v>
      </c>
      <c r="AU82" s="8">
        <v>0</v>
      </c>
      <c r="AW82" s="203">
        <v>29.5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29.5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29.5</v>
      </c>
      <c r="BM82" s="8">
        <f t="shared" si="54"/>
        <v>0</v>
      </c>
      <c r="BN82" s="8">
        <f t="shared" si="55"/>
        <v>29.5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940</v>
      </c>
      <c r="G83" s="16">
        <f>'[3]18'!G85</f>
        <v>0</v>
      </c>
      <c r="H83" s="17">
        <f t="shared" si="59"/>
        <v>1260</v>
      </c>
      <c r="I83" s="15">
        <f>'[3]18'!J85</f>
        <v>295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265.5</v>
      </c>
      <c r="AT83" s="8">
        <v>29.5</v>
      </c>
      <c r="AU83" s="8">
        <v>0</v>
      </c>
      <c r="AW83" s="203">
        <v>29.5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29.5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29.5</v>
      </c>
      <c r="BM83" s="8">
        <f t="shared" si="54"/>
        <v>0</v>
      </c>
      <c r="BN83" s="8">
        <f t="shared" si="55"/>
        <v>29.5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940</v>
      </c>
      <c r="G84" s="16">
        <f>'[3]18'!G86</f>
        <v>0</v>
      </c>
      <c r="H84" s="17">
        <f t="shared" si="59"/>
        <v>1260</v>
      </c>
      <c r="I84" s="15">
        <f>'[3]18'!J86</f>
        <v>295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265.5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265.5</v>
      </c>
      <c r="AT84" s="8">
        <v>29.5</v>
      </c>
      <c r="AU84" s="8">
        <v>0</v>
      </c>
      <c r="AW84" s="203">
        <v>29.5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29.5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29.5</v>
      </c>
      <c r="BM84" s="8">
        <f t="shared" si="54"/>
        <v>0</v>
      </c>
      <c r="BN84" s="8">
        <f t="shared" si="55"/>
        <v>29.5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940</v>
      </c>
      <c r="G85" s="16">
        <f>'[3]18'!G87</f>
        <v>0</v>
      </c>
      <c r="H85" s="17">
        <f t="shared" si="59"/>
        <v>1260</v>
      </c>
      <c r="I85" s="15">
        <f>'[3]18'!J87</f>
        <v>295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265.5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</v>
      </c>
      <c r="AT85" s="8">
        <v>29.5</v>
      </c>
      <c r="AU85" s="8">
        <v>0</v>
      </c>
      <c r="AW85" s="203">
        <v>29.5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29.5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29.5</v>
      </c>
      <c r="BM85" s="8">
        <f t="shared" si="54"/>
        <v>0</v>
      </c>
      <c r="BN85" s="8">
        <f t="shared" si="55"/>
        <v>29.5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940</v>
      </c>
      <c r="G86" s="16">
        <f>'[3]18'!G88</f>
        <v>0</v>
      </c>
      <c r="H86" s="17">
        <f t="shared" si="59"/>
        <v>1260</v>
      </c>
      <c r="I86" s="15">
        <f>'[3]18'!J88</f>
        <v>295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265.5</v>
      </c>
      <c r="AT86" s="8">
        <v>29.5</v>
      </c>
      <c r="AU86" s="8">
        <v>0</v>
      </c>
      <c r="AW86" s="203">
        <v>29.5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29.5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29.5</v>
      </c>
      <c r="BM86" s="8">
        <f t="shared" si="54"/>
        <v>0</v>
      </c>
      <c r="BN86" s="8">
        <f t="shared" si="55"/>
        <v>29.5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940</v>
      </c>
      <c r="G87" s="16">
        <f>'[3]18'!G89</f>
        <v>0</v>
      </c>
      <c r="H87" s="17">
        <f t="shared" si="59"/>
        <v>1260</v>
      </c>
      <c r="I87" s="15">
        <f>'[3]18'!J89</f>
        <v>295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265.5</v>
      </c>
      <c r="AT87" s="8">
        <v>29.5</v>
      </c>
      <c r="AU87" s="8">
        <v>0</v>
      </c>
      <c r="AW87" s="203">
        <v>29.5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29.5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29.5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940</v>
      </c>
      <c r="G88" s="16">
        <f>'[3]18'!G90</f>
        <v>0</v>
      </c>
      <c r="H88" s="17">
        <f t="shared" si="59"/>
        <v>1260</v>
      </c>
      <c r="I88" s="15">
        <f>'[3]18'!J90</f>
        <v>295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265.5</v>
      </c>
      <c r="AT88" s="8">
        <v>29.5</v>
      </c>
      <c r="AU88" s="8">
        <v>0</v>
      </c>
      <c r="AW88" s="203">
        <v>29.5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29.5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29.5</v>
      </c>
      <c r="BM88" s="8">
        <f t="shared" si="54"/>
        <v>0</v>
      </c>
      <c r="BN88" s="8">
        <f t="shared" si="55"/>
        <v>29.5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940</v>
      </c>
      <c r="G89" s="16">
        <f>'[3]18'!G91</f>
        <v>0</v>
      </c>
      <c r="H89" s="17">
        <f t="shared" si="59"/>
        <v>1260</v>
      </c>
      <c r="I89" s="15">
        <f>'[3]18'!J91</f>
        <v>295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29.5</v>
      </c>
      <c r="AU89" s="8">
        <v>0</v>
      </c>
      <c r="AW89" s="203">
        <v>29.5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29.5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29.5</v>
      </c>
      <c r="BM89" s="8">
        <f t="shared" si="54"/>
        <v>0</v>
      </c>
      <c r="BN89" s="8">
        <f t="shared" si="55"/>
        <v>29.5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940</v>
      </c>
      <c r="G90" s="16">
        <f>'[3]18'!G92</f>
        <v>0</v>
      </c>
      <c r="H90" s="17">
        <f t="shared" si="59"/>
        <v>1260</v>
      </c>
      <c r="I90" s="15">
        <f>'[3]18'!J92</f>
        <v>295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29.5</v>
      </c>
      <c r="AU90" s="8">
        <v>0</v>
      </c>
      <c r="AW90" s="203">
        <v>29.5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29.5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29.5</v>
      </c>
      <c r="BM90" s="8">
        <f t="shared" si="54"/>
        <v>0</v>
      </c>
      <c r="BN90" s="8">
        <f t="shared" si="55"/>
        <v>29.5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940</v>
      </c>
      <c r="G91" s="16">
        <f>'[3]18'!G93</f>
        <v>0</v>
      </c>
      <c r="H91" s="17">
        <f t="shared" si="59"/>
        <v>1260</v>
      </c>
      <c r="I91" s="15">
        <f>'[3]18'!J93</f>
        <v>300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30</v>
      </c>
      <c r="AU91" s="8">
        <v>0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940</v>
      </c>
      <c r="G92" s="16">
        <f>'[3]18'!G94</f>
        <v>0</v>
      </c>
      <c r="H92" s="17">
        <f t="shared" si="59"/>
        <v>1260</v>
      </c>
      <c r="I92" s="15">
        <f>'[3]18'!J94</f>
        <v>300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30</v>
      </c>
      <c r="AU92" s="8">
        <v>0</v>
      </c>
      <c r="AW92" s="203">
        <v>30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940</v>
      </c>
      <c r="G93" s="16">
        <f>'[3]18'!G95</f>
        <v>0</v>
      </c>
      <c r="H93" s="17">
        <f t="shared" si="59"/>
        <v>1260</v>
      </c>
      <c r="I93" s="15">
        <f>'[3]18'!J95</f>
        <v>300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30</v>
      </c>
      <c r="AU93" s="8">
        <v>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</v>
      </c>
      <c r="BM93" s="8">
        <f t="shared" si="54"/>
        <v>0</v>
      </c>
      <c r="BN93" s="8">
        <f t="shared" si="55"/>
        <v>30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940</v>
      </c>
      <c r="G94" s="16">
        <f>'[3]18'!G96</f>
        <v>0</v>
      </c>
      <c r="H94" s="17">
        <f t="shared" si="59"/>
        <v>1260</v>
      </c>
      <c r="I94" s="15">
        <f>'[3]18'!J96</f>
        <v>300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30</v>
      </c>
      <c r="AU94" s="8">
        <v>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</v>
      </c>
      <c r="BM94" s="8">
        <f t="shared" si="54"/>
        <v>0</v>
      </c>
      <c r="BN94" s="8">
        <f t="shared" si="55"/>
        <v>30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940</v>
      </c>
      <c r="G95" s="16">
        <f>'[3]18'!G97</f>
        <v>0</v>
      </c>
      <c r="H95" s="17">
        <f t="shared" si="59"/>
        <v>1260</v>
      </c>
      <c r="I95" s="15">
        <f>'[3]18'!J97</f>
        <v>300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30</v>
      </c>
      <c r="AU95" s="8">
        <v>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940</v>
      </c>
      <c r="G96" s="16">
        <f>'[3]18'!G98</f>
        <v>0</v>
      </c>
      <c r="H96" s="17">
        <f t="shared" si="59"/>
        <v>1260</v>
      </c>
      <c r="I96" s="15">
        <f>'[3]18'!J98</f>
        <v>300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30</v>
      </c>
      <c r="AU96" s="8">
        <v>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940</v>
      </c>
      <c r="G97" s="16">
        <f>'[3]18'!G99</f>
        <v>0</v>
      </c>
      <c r="H97" s="17">
        <f t="shared" si="59"/>
        <v>1260</v>
      </c>
      <c r="I97" s="15">
        <f>'[3]18'!J99</f>
        <v>300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30</v>
      </c>
      <c r="AU97" s="8">
        <v>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940</v>
      </c>
      <c r="G98" s="16">
        <f>'[3]18'!G100</f>
        <v>0</v>
      </c>
      <c r="H98" s="17">
        <f t="shared" si="59"/>
        <v>1260</v>
      </c>
      <c r="I98" s="15">
        <f>'[3]18'!J100</f>
        <v>300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270</v>
      </c>
      <c r="AT98" s="8">
        <v>30</v>
      </c>
      <c r="AU98" s="8">
        <v>0</v>
      </c>
      <c r="AW98" s="203">
        <v>30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</v>
      </c>
      <c r="BM98" s="8">
        <f t="shared" si="54"/>
        <v>0</v>
      </c>
      <c r="BN98" s="8">
        <f t="shared" si="55"/>
        <v>30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6.6271649999999971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6.6271649999999971</v>
      </c>
      <c r="P99" s="15">
        <f t="shared" si="62"/>
        <v>2.4E-2</v>
      </c>
      <c r="Q99" s="15">
        <f t="shared" si="62"/>
        <v>6.6271649999999971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6.6271649999999971</v>
      </c>
      <c r="X99" s="15">
        <f t="shared" si="62"/>
        <v>0.47218499999999991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0.47218499999999991</v>
      </c>
      <c r="AE99" s="15">
        <f t="shared" si="62"/>
        <v>0.32368499999999989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0.32368499999999989</v>
      </c>
      <c r="AL99" s="15">
        <f t="shared" si="62"/>
        <v>5.8312949999999999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5.8312949999999999</v>
      </c>
      <c r="AS99" s="15">
        <f t="shared" si="62"/>
        <v>0</v>
      </c>
      <c r="AT99" s="15">
        <f t="shared" si="62"/>
        <v>0.44797999999999993</v>
      </c>
      <c r="AU99" s="15">
        <f t="shared" si="62"/>
        <v>0.29947999999999997</v>
      </c>
      <c r="AV99" s="15">
        <f t="shared" si="62"/>
        <v>0</v>
      </c>
      <c r="AW99" s="15">
        <f t="shared" si="62"/>
        <v>0.47218499999999991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0.47218499999999991</v>
      </c>
      <c r="BD99" s="15">
        <f t="shared" si="62"/>
        <v>0.32368499999999989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0.32368499999999989</v>
      </c>
      <c r="BK99" s="15"/>
      <c r="BL99" s="15">
        <f t="shared" si="63"/>
        <v>0.44797999999999993</v>
      </c>
      <c r="BM99" s="15">
        <f t="shared" si="63"/>
        <v>0.29947999999999997</v>
      </c>
      <c r="BN99" s="15">
        <f t="shared" si="63"/>
        <v>0.47218499999999991</v>
      </c>
      <c r="BO99" s="15">
        <f t="shared" si="63"/>
        <v>0.32368499999999989</v>
      </c>
      <c r="BP99" s="15">
        <f t="shared" si="63"/>
        <v>-2.4204999999999997E-2</v>
      </c>
      <c r="BQ99" s="15">
        <f t="shared" si="63"/>
        <v>-2.4204999999999997E-2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44760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44760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32</v>
      </c>
      <c r="E3">
        <f>PPCL!P3</f>
        <v>0</v>
      </c>
      <c r="F3">
        <f>B3+C3</f>
        <v>190</v>
      </c>
      <c r="G3">
        <f>D3+E3</f>
        <v>32</v>
      </c>
      <c r="H3" s="154"/>
      <c r="I3">
        <f>BRPL_EOD!AI3+BRPL_EOD!AJ3</f>
        <v>11</v>
      </c>
      <c r="J3">
        <f>BYPL_EOD!AI3+BYPL_EOD!AJ3</f>
        <v>5</v>
      </c>
      <c r="K3">
        <f>MES_EOD!AI3+MES_EOD!AJ3</f>
        <v>1.67</v>
      </c>
      <c r="L3">
        <f>NDMC_EOD!AI3+NDMC_EOD!AJ3</f>
        <v>8.33</v>
      </c>
      <c r="M3">
        <f>TPDDL_EOD!AI3+TPDDL_EOD!AJ3</f>
        <v>6</v>
      </c>
      <c r="N3">
        <f t="shared" ref="N3:N66" si="0">SUM(I3:M3)</f>
        <v>32</v>
      </c>
      <c r="O3" s="154">
        <f t="shared" ref="O3:O66" si="1">G3-N3</f>
        <v>0</v>
      </c>
      <c r="P3">
        <v>11</v>
      </c>
      <c r="Q3">
        <v>5</v>
      </c>
      <c r="R3">
        <v>1.67</v>
      </c>
      <c r="S3">
        <v>8.33</v>
      </c>
      <c r="T3">
        <v>6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190</v>
      </c>
      <c r="G4">
        <f t="shared" ref="G4:G67" si="5">D4+E4</f>
        <v>32</v>
      </c>
      <c r="H4" s="154"/>
      <c r="I4">
        <f>BRPL_EOD!AI4+BRPL_EOD!AJ4</f>
        <v>11</v>
      </c>
      <c r="J4">
        <f>BYPL_EOD!AI4+BYPL_EOD!AJ4</f>
        <v>5</v>
      </c>
      <c r="K4">
        <f>MES_EOD!AI4+MES_EOD!AJ4</f>
        <v>1.67</v>
      </c>
      <c r="L4">
        <f>NDMC_EOD!AI4+NDMC_EOD!AJ4</f>
        <v>8.33</v>
      </c>
      <c r="M4">
        <f>TPDDL_EOD!AI4+TPDDL_EOD!AJ4</f>
        <v>6</v>
      </c>
      <c r="N4">
        <f t="shared" si="0"/>
        <v>32</v>
      </c>
      <c r="O4" s="154">
        <f t="shared" si="1"/>
        <v>0</v>
      </c>
      <c r="P4">
        <v>11</v>
      </c>
      <c r="Q4">
        <v>5</v>
      </c>
      <c r="R4">
        <v>1.67</v>
      </c>
      <c r="S4">
        <v>8.33</v>
      </c>
      <c r="T4">
        <v>6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190</v>
      </c>
      <c r="G5">
        <f t="shared" si="5"/>
        <v>32</v>
      </c>
      <c r="H5" s="154"/>
      <c r="I5">
        <f>BRPL_EOD!AI5+BRPL_EOD!AJ5</f>
        <v>11</v>
      </c>
      <c r="J5">
        <f>BYPL_EOD!AI5+BYPL_EOD!AJ5</f>
        <v>5</v>
      </c>
      <c r="K5">
        <f>MES_EOD!AI5+MES_EOD!AJ5</f>
        <v>1.67</v>
      </c>
      <c r="L5">
        <f>NDMC_EOD!AI5+NDMC_EOD!AJ5</f>
        <v>8.33</v>
      </c>
      <c r="M5">
        <f>TPDDL_EOD!AI5+TPDDL_EOD!AJ5</f>
        <v>6</v>
      </c>
      <c r="N5">
        <f t="shared" si="0"/>
        <v>32</v>
      </c>
      <c r="O5" s="154">
        <f t="shared" si="1"/>
        <v>0</v>
      </c>
      <c r="P5">
        <v>11</v>
      </c>
      <c r="Q5">
        <v>5</v>
      </c>
      <c r="R5">
        <v>1.67</v>
      </c>
      <c r="S5">
        <v>8.33</v>
      </c>
      <c r="T5">
        <v>6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190</v>
      </c>
      <c r="G6">
        <f t="shared" si="5"/>
        <v>32</v>
      </c>
      <c r="H6" s="154"/>
      <c r="I6">
        <f>BRPL_EOD!AI6+BRPL_EOD!AJ6</f>
        <v>11</v>
      </c>
      <c r="J6">
        <f>BYPL_EOD!AI6+BYPL_EOD!AJ6</f>
        <v>5</v>
      </c>
      <c r="K6">
        <f>MES_EOD!AI6+MES_EOD!AJ6</f>
        <v>1.67</v>
      </c>
      <c r="L6">
        <f>NDMC_EOD!AI6+NDMC_EOD!AJ6</f>
        <v>8.33</v>
      </c>
      <c r="M6">
        <f>TPDDL_EOD!AI6+TPDDL_EOD!AJ6</f>
        <v>6</v>
      </c>
      <c r="N6">
        <f t="shared" si="0"/>
        <v>32</v>
      </c>
      <c r="O6" s="154">
        <f t="shared" si="1"/>
        <v>0</v>
      </c>
      <c r="P6">
        <v>11</v>
      </c>
      <c r="Q6">
        <v>5</v>
      </c>
      <c r="R6">
        <v>1.67</v>
      </c>
      <c r="S6">
        <v>8.33</v>
      </c>
      <c r="T6">
        <v>6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190</v>
      </c>
      <c r="G7">
        <f t="shared" si="5"/>
        <v>32</v>
      </c>
      <c r="H7" s="154"/>
      <c r="I7">
        <f>BRPL_EOD!AI7+BRPL_EOD!AJ7</f>
        <v>11</v>
      </c>
      <c r="J7">
        <f>BYPL_EOD!AI7+BYPL_EOD!AJ7</f>
        <v>5</v>
      </c>
      <c r="K7">
        <f>MES_EOD!AI7+MES_EOD!AJ7</f>
        <v>1.67</v>
      </c>
      <c r="L7">
        <f>NDMC_EOD!AI7+NDMC_EOD!AJ7</f>
        <v>8.33</v>
      </c>
      <c r="M7">
        <f>TPDDL_EOD!AI7+TPDDL_EOD!AJ7</f>
        <v>6</v>
      </c>
      <c r="N7">
        <f t="shared" si="0"/>
        <v>32</v>
      </c>
      <c r="O7" s="154">
        <f t="shared" si="1"/>
        <v>0</v>
      </c>
      <c r="P7">
        <v>11</v>
      </c>
      <c r="Q7">
        <v>5</v>
      </c>
      <c r="R7">
        <v>1.67</v>
      </c>
      <c r="S7">
        <v>8.33</v>
      </c>
      <c r="T7">
        <v>6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190</v>
      </c>
      <c r="G8">
        <f t="shared" si="5"/>
        <v>32</v>
      </c>
      <c r="H8" s="154"/>
      <c r="I8">
        <f>BRPL_EOD!AI8+BRPL_EOD!AJ8</f>
        <v>11</v>
      </c>
      <c r="J8">
        <f>BYPL_EOD!AI8+BYPL_EOD!AJ8</f>
        <v>5</v>
      </c>
      <c r="K8">
        <f>MES_EOD!AI8+MES_EOD!AJ8</f>
        <v>1.67</v>
      </c>
      <c r="L8">
        <f>NDMC_EOD!AI8+NDMC_EOD!AJ8</f>
        <v>8.33</v>
      </c>
      <c r="M8">
        <f>TPDDL_EOD!AI8+TPDDL_EOD!AJ8</f>
        <v>6</v>
      </c>
      <c r="N8">
        <f t="shared" si="0"/>
        <v>32</v>
      </c>
      <c r="O8" s="154">
        <f t="shared" si="1"/>
        <v>0</v>
      </c>
      <c r="P8">
        <v>11</v>
      </c>
      <c r="Q8">
        <v>5</v>
      </c>
      <c r="R8">
        <v>1.67</v>
      </c>
      <c r="S8">
        <v>8.33</v>
      </c>
      <c r="T8">
        <v>6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190</v>
      </c>
      <c r="G9">
        <f t="shared" si="5"/>
        <v>32</v>
      </c>
      <c r="H9" s="154"/>
      <c r="I9">
        <f>BRPL_EOD!AI9+BRPL_EOD!AJ9</f>
        <v>11</v>
      </c>
      <c r="J9">
        <f>BYPL_EOD!AI9+BYPL_EOD!AJ9</f>
        <v>5</v>
      </c>
      <c r="K9">
        <f>MES_EOD!AI9+MES_EOD!AJ9</f>
        <v>1.67</v>
      </c>
      <c r="L9">
        <f>NDMC_EOD!AI9+NDMC_EOD!AJ9</f>
        <v>8.33</v>
      </c>
      <c r="M9">
        <f>TPDDL_EOD!AI9+TPDDL_EOD!AJ9</f>
        <v>6</v>
      </c>
      <c r="N9">
        <f t="shared" si="0"/>
        <v>32</v>
      </c>
      <c r="O9" s="154">
        <f t="shared" si="1"/>
        <v>0</v>
      </c>
      <c r="P9">
        <v>11</v>
      </c>
      <c r="Q9">
        <v>5</v>
      </c>
      <c r="R9">
        <v>1.67</v>
      </c>
      <c r="S9">
        <v>8.33</v>
      </c>
      <c r="T9">
        <v>6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190</v>
      </c>
      <c r="G10">
        <f t="shared" si="5"/>
        <v>32</v>
      </c>
      <c r="H10" s="154"/>
      <c r="I10">
        <f>BRPL_EOD!AI10+BRPL_EOD!AJ10</f>
        <v>11</v>
      </c>
      <c r="J10">
        <f>BYPL_EOD!AI10+BYPL_EOD!AJ10</f>
        <v>5</v>
      </c>
      <c r="K10">
        <f>MES_EOD!AI10+MES_EOD!AJ10</f>
        <v>1.67</v>
      </c>
      <c r="L10">
        <f>NDMC_EOD!AI10+NDMC_EOD!AJ10</f>
        <v>8.33</v>
      </c>
      <c r="M10">
        <f>TPDDL_EOD!AI10+TPDDL_EOD!AJ10</f>
        <v>6</v>
      </c>
      <c r="N10">
        <f t="shared" si="0"/>
        <v>32</v>
      </c>
      <c r="O10" s="154">
        <f t="shared" si="1"/>
        <v>0</v>
      </c>
      <c r="P10">
        <v>11</v>
      </c>
      <c r="Q10">
        <v>5</v>
      </c>
      <c r="R10">
        <v>1.67</v>
      </c>
      <c r="S10">
        <v>8.33</v>
      </c>
      <c r="T10">
        <v>6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190</v>
      </c>
      <c r="G11">
        <f t="shared" si="5"/>
        <v>32</v>
      </c>
      <c r="H11" s="154"/>
      <c r="I11">
        <f>BRPL_EOD!AI11+BRPL_EOD!AJ11</f>
        <v>11</v>
      </c>
      <c r="J11">
        <f>BYPL_EOD!AI11+BYPL_EOD!AJ11</f>
        <v>5</v>
      </c>
      <c r="K11">
        <f>MES_EOD!AI11+MES_EOD!AJ11</f>
        <v>1.67</v>
      </c>
      <c r="L11">
        <f>NDMC_EOD!AI11+NDMC_EOD!AJ11</f>
        <v>8.33</v>
      </c>
      <c r="M11">
        <f>TPDDL_EOD!AI11+TPDDL_EOD!AJ11</f>
        <v>6</v>
      </c>
      <c r="N11">
        <f t="shared" si="0"/>
        <v>32</v>
      </c>
      <c r="O11" s="154">
        <f t="shared" si="1"/>
        <v>0</v>
      </c>
      <c r="P11">
        <v>11</v>
      </c>
      <c r="Q11">
        <v>5</v>
      </c>
      <c r="R11">
        <v>1.67</v>
      </c>
      <c r="S11">
        <v>8.33</v>
      </c>
      <c r="T11">
        <v>6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190</v>
      </c>
      <c r="G12">
        <f t="shared" si="5"/>
        <v>32</v>
      </c>
      <c r="H12" s="154"/>
      <c r="I12">
        <f>BRPL_EOD!AI12+BRPL_EOD!AJ12</f>
        <v>11</v>
      </c>
      <c r="J12">
        <f>BYPL_EOD!AI12+BYPL_EOD!AJ12</f>
        <v>5</v>
      </c>
      <c r="K12">
        <f>MES_EOD!AI12+MES_EOD!AJ12</f>
        <v>1.67</v>
      </c>
      <c r="L12">
        <f>NDMC_EOD!AI12+NDMC_EOD!AJ12</f>
        <v>8.33</v>
      </c>
      <c r="M12">
        <f>TPDDL_EOD!AI12+TPDDL_EOD!AJ12</f>
        <v>6</v>
      </c>
      <c r="N12">
        <f t="shared" si="0"/>
        <v>32</v>
      </c>
      <c r="O12" s="154">
        <f t="shared" si="1"/>
        <v>0</v>
      </c>
      <c r="P12">
        <v>11</v>
      </c>
      <c r="Q12">
        <v>5</v>
      </c>
      <c r="R12">
        <v>1.67</v>
      </c>
      <c r="S12">
        <v>8.33</v>
      </c>
      <c r="T12">
        <v>6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190</v>
      </c>
      <c r="G13">
        <f t="shared" si="5"/>
        <v>32</v>
      </c>
      <c r="H13" s="154"/>
      <c r="I13">
        <f>BRPL_EOD!AI13+BRPL_EOD!AJ13</f>
        <v>11</v>
      </c>
      <c r="J13">
        <f>BYPL_EOD!AI13+BYPL_EOD!AJ13</f>
        <v>5</v>
      </c>
      <c r="K13">
        <f>MES_EOD!AI13+MES_EOD!AJ13</f>
        <v>1.67</v>
      </c>
      <c r="L13">
        <f>NDMC_EOD!AI13+NDMC_EOD!AJ13</f>
        <v>8.33</v>
      </c>
      <c r="M13">
        <f>TPDDL_EOD!AI13+TPDDL_EOD!AJ13</f>
        <v>6</v>
      </c>
      <c r="N13">
        <f t="shared" si="0"/>
        <v>32</v>
      </c>
      <c r="O13" s="154">
        <f t="shared" si="1"/>
        <v>0</v>
      </c>
      <c r="P13">
        <v>11</v>
      </c>
      <c r="Q13">
        <v>5</v>
      </c>
      <c r="R13">
        <v>1.67</v>
      </c>
      <c r="S13">
        <v>8.33</v>
      </c>
      <c r="T13">
        <v>6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190</v>
      </c>
      <c r="G14">
        <f t="shared" si="5"/>
        <v>32</v>
      </c>
      <c r="H14" s="154"/>
      <c r="I14">
        <f>BRPL_EOD!AI14+BRPL_EOD!AJ14</f>
        <v>11</v>
      </c>
      <c r="J14">
        <f>BYPL_EOD!AI14+BYPL_EOD!AJ14</f>
        <v>5</v>
      </c>
      <c r="K14">
        <f>MES_EOD!AI14+MES_EOD!AJ14</f>
        <v>1.67</v>
      </c>
      <c r="L14">
        <f>NDMC_EOD!AI14+NDMC_EOD!AJ14</f>
        <v>8.33</v>
      </c>
      <c r="M14">
        <f>TPDDL_EOD!AI14+TPDDL_EOD!AJ14</f>
        <v>6</v>
      </c>
      <c r="N14">
        <f t="shared" si="0"/>
        <v>32</v>
      </c>
      <c r="O14" s="154">
        <f t="shared" si="1"/>
        <v>0</v>
      </c>
      <c r="P14">
        <v>11</v>
      </c>
      <c r="Q14">
        <v>5</v>
      </c>
      <c r="R14">
        <v>1.67</v>
      </c>
      <c r="S14">
        <v>8.33</v>
      </c>
      <c r="T14">
        <v>6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190</v>
      </c>
      <c r="G15">
        <f t="shared" si="5"/>
        <v>32</v>
      </c>
      <c r="H15" s="154"/>
      <c r="I15">
        <f>BRPL_EOD!AI15+BRPL_EOD!AJ15</f>
        <v>7.49</v>
      </c>
      <c r="J15">
        <f>BYPL_EOD!AI15+BYPL_EOD!AJ15</f>
        <v>20.43</v>
      </c>
      <c r="K15">
        <f>MES_EOD!AI15+MES_EOD!AJ15</f>
        <v>0</v>
      </c>
      <c r="L15">
        <f>NDMC_EOD!AI15+NDMC_EOD!AJ15</f>
        <v>0</v>
      </c>
      <c r="M15">
        <f>TPDDL_EOD!AI15+TPDDL_EOD!AJ15</f>
        <v>4.09</v>
      </c>
      <c r="N15">
        <f t="shared" si="0"/>
        <v>32.010000000000005</v>
      </c>
      <c r="O15" s="154">
        <f t="shared" si="1"/>
        <v>-1.0000000000005116E-2</v>
      </c>
      <c r="P15">
        <v>7.487660106216806</v>
      </c>
      <c r="Q15">
        <v>20.423617619493903</v>
      </c>
      <c r="R15">
        <v>0</v>
      </c>
      <c r="S15">
        <v>0</v>
      </c>
      <c r="T15">
        <v>4.0887222742892835</v>
      </c>
      <c r="U15" s="156">
        <f t="shared" si="2"/>
        <v>31.999999999999993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190</v>
      </c>
      <c r="G16">
        <f t="shared" si="5"/>
        <v>32</v>
      </c>
      <c r="H16" s="154"/>
      <c r="I16">
        <f>BRPL_EOD!AI16+BRPL_EOD!AJ16</f>
        <v>7.49</v>
      </c>
      <c r="J16">
        <f>BYPL_EOD!AI16+BYPL_EOD!AJ16</f>
        <v>20.43</v>
      </c>
      <c r="K16">
        <f>MES_EOD!AI16+MES_EOD!AJ16</f>
        <v>0</v>
      </c>
      <c r="L16">
        <f>NDMC_EOD!AI16+NDMC_EOD!AJ16</f>
        <v>0</v>
      </c>
      <c r="M16">
        <f>TPDDL_EOD!AI16+TPDDL_EOD!AJ16</f>
        <v>4.09</v>
      </c>
      <c r="N16">
        <f t="shared" si="0"/>
        <v>32.010000000000005</v>
      </c>
      <c r="O16" s="154">
        <f t="shared" si="1"/>
        <v>-1.0000000000005116E-2</v>
      </c>
      <c r="P16">
        <v>7.487660106216806</v>
      </c>
      <c r="Q16">
        <v>20.423617619493903</v>
      </c>
      <c r="R16">
        <v>0</v>
      </c>
      <c r="S16">
        <v>0</v>
      </c>
      <c r="T16">
        <v>4.0887222742892835</v>
      </c>
      <c r="U16" s="156">
        <f t="shared" si="2"/>
        <v>31.999999999999993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190</v>
      </c>
      <c r="G17">
        <f t="shared" si="5"/>
        <v>32</v>
      </c>
      <c r="H17" s="154"/>
      <c r="I17">
        <f>BRPL_EOD!AI17+BRPL_EOD!AJ17</f>
        <v>11</v>
      </c>
      <c r="J17">
        <f>BYPL_EOD!AI17+BYPL_EOD!AJ17</f>
        <v>5</v>
      </c>
      <c r="K17">
        <f>MES_EOD!AI17+MES_EOD!AJ17</f>
        <v>1.67</v>
      </c>
      <c r="L17">
        <f>NDMC_EOD!AI17+NDMC_EOD!AJ17</f>
        <v>8.33</v>
      </c>
      <c r="M17">
        <f>TPDDL_EOD!AI17+TPDDL_EOD!AJ17</f>
        <v>6</v>
      </c>
      <c r="N17">
        <f t="shared" si="0"/>
        <v>32</v>
      </c>
      <c r="O17" s="154">
        <f t="shared" si="1"/>
        <v>0</v>
      </c>
      <c r="P17">
        <v>11</v>
      </c>
      <c r="Q17">
        <v>5</v>
      </c>
      <c r="R17">
        <v>1.67</v>
      </c>
      <c r="S17">
        <v>8.33</v>
      </c>
      <c r="T17">
        <v>6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190</v>
      </c>
      <c r="G18">
        <f t="shared" si="5"/>
        <v>32</v>
      </c>
      <c r="H18" s="154"/>
      <c r="I18">
        <f>BRPL_EOD!AI18+BRPL_EOD!AJ18</f>
        <v>11</v>
      </c>
      <c r="J18">
        <f>BYPL_EOD!AI18+BYPL_EOD!AJ18</f>
        <v>5</v>
      </c>
      <c r="K18">
        <f>MES_EOD!AI18+MES_EOD!AJ18</f>
        <v>1.67</v>
      </c>
      <c r="L18">
        <f>NDMC_EOD!AI18+NDMC_EOD!AJ18</f>
        <v>8.33</v>
      </c>
      <c r="M18">
        <f>TPDDL_EOD!AI18+TPDDL_EOD!AJ18</f>
        <v>6</v>
      </c>
      <c r="N18">
        <f t="shared" si="0"/>
        <v>32</v>
      </c>
      <c r="O18" s="154">
        <f t="shared" si="1"/>
        <v>0</v>
      </c>
      <c r="P18">
        <v>11</v>
      </c>
      <c r="Q18">
        <v>5</v>
      </c>
      <c r="R18">
        <v>1.67</v>
      </c>
      <c r="S18">
        <v>8.33</v>
      </c>
      <c r="T18">
        <v>6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190</v>
      </c>
      <c r="G19">
        <f t="shared" si="5"/>
        <v>34</v>
      </c>
      <c r="H19" s="154"/>
      <c r="I19">
        <f>BRPL_EOD!AI19+BRPL_EOD!AJ19</f>
        <v>11</v>
      </c>
      <c r="J19">
        <f>BYPL_EOD!AI19+BYPL_EOD!AJ19</f>
        <v>5.15</v>
      </c>
      <c r="K19">
        <f>MES_EOD!AI19+MES_EOD!AJ19</f>
        <v>1.94</v>
      </c>
      <c r="L19">
        <f>NDMC_EOD!AI19+NDMC_EOD!AJ19</f>
        <v>9.7200000000000006</v>
      </c>
      <c r="M19">
        <f>TPDDL_EOD!AI19+TPDDL_EOD!AJ19</f>
        <v>6.18</v>
      </c>
      <c r="N19">
        <f t="shared" si="0"/>
        <v>33.99</v>
      </c>
      <c r="O19" s="154">
        <f t="shared" si="1"/>
        <v>9.9999999999980105E-3</v>
      </c>
      <c r="P19">
        <v>11.003236245954692</v>
      </c>
      <c r="Q19">
        <v>5.1515151515151514</v>
      </c>
      <c r="R19">
        <v>1.9405707561047365</v>
      </c>
      <c r="S19">
        <v>9.7228596646072383</v>
      </c>
      <c r="T19">
        <v>6.1818181818181808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190</v>
      </c>
      <c r="G20">
        <f t="shared" si="5"/>
        <v>34</v>
      </c>
      <c r="H20" s="154"/>
      <c r="I20">
        <f>BRPL_EOD!AI20+BRPL_EOD!AJ20</f>
        <v>11</v>
      </c>
      <c r="J20">
        <f>BYPL_EOD!AI20+BYPL_EOD!AJ20</f>
        <v>5.15</v>
      </c>
      <c r="K20">
        <f>MES_EOD!AI20+MES_EOD!AJ20</f>
        <v>1.94</v>
      </c>
      <c r="L20">
        <f>NDMC_EOD!AI20+NDMC_EOD!AJ20</f>
        <v>9.7200000000000006</v>
      </c>
      <c r="M20">
        <f>TPDDL_EOD!AI20+TPDDL_EOD!AJ20</f>
        <v>6.18</v>
      </c>
      <c r="N20">
        <f t="shared" si="0"/>
        <v>33.99</v>
      </c>
      <c r="O20" s="154">
        <f t="shared" si="1"/>
        <v>9.9999999999980105E-3</v>
      </c>
      <c r="P20">
        <v>11.003236245954692</v>
      </c>
      <c r="Q20">
        <v>5.1515151515151514</v>
      </c>
      <c r="R20">
        <v>1.9405707561047365</v>
      </c>
      <c r="S20">
        <v>9.7228596646072383</v>
      </c>
      <c r="T20">
        <v>6.1818181818181808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190</v>
      </c>
      <c r="G21">
        <f t="shared" si="5"/>
        <v>34</v>
      </c>
      <c r="H21" s="154"/>
      <c r="I21">
        <f>BRPL_EOD!AI21+BRPL_EOD!AJ21</f>
        <v>11</v>
      </c>
      <c r="J21">
        <f>BYPL_EOD!AI21+BYPL_EOD!AJ21</f>
        <v>5.15</v>
      </c>
      <c r="K21">
        <f>MES_EOD!AI21+MES_EOD!AJ21</f>
        <v>1.94</v>
      </c>
      <c r="L21">
        <f>NDMC_EOD!AI21+NDMC_EOD!AJ21</f>
        <v>9.7200000000000006</v>
      </c>
      <c r="M21">
        <f>TPDDL_EOD!AI21+TPDDL_EOD!AJ21</f>
        <v>6.18</v>
      </c>
      <c r="N21">
        <f t="shared" si="0"/>
        <v>33.99</v>
      </c>
      <c r="O21" s="154">
        <f t="shared" si="1"/>
        <v>9.9999999999980105E-3</v>
      </c>
      <c r="P21">
        <v>11.003236245954692</v>
      </c>
      <c r="Q21">
        <v>5.1515151515151514</v>
      </c>
      <c r="R21">
        <v>1.9405707561047365</v>
      </c>
      <c r="S21">
        <v>9.7228596646072383</v>
      </c>
      <c r="T21">
        <v>6.1818181818181808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190</v>
      </c>
      <c r="G22">
        <f t="shared" si="5"/>
        <v>34</v>
      </c>
      <c r="H22" s="154"/>
      <c r="I22">
        <f>BRPL_EOD!AI22+BRPL_EOD!AJ22</f>
        <v>11</v>
      </c>
      <c r="J22">
        <f>BYPL_EOD!AI22+BYPL_EOD!AJ22</f>
        <v>5.15</v>
      </c>
      <c r="K22">
        <f>MES_EOD!AI22+MES_EOD!AJ22</f>
        <v>1.94</v>
      </c>
      <c r="L22">
        <f>NDMC_EOD!AI22+NDMC_EOD!AJ22</f>
        <v>9.7200000000000006</v>
      </c>
      <c r="M22">
        <f>TPDDL_EOD!AI22+TPDDL_EOD!AJ22</f>
        <v>6.18</v>
      </c>
      <c r="N22">
        <f t="shared" si="0"/>
        <v>33.99</v>
      </c>
      <c r="O22" s="154">
        <f t="shared" si="1"/>
        <v>9.9999999999980105E-3</v>
      </c>
      <c r="P22">
        <v>11.003236245954692</v>
      </c>
      <c r="Q22">
        <v>5.1515151515151514</v>
      </c>
      <c r="R22">
        <v>1.9405707561047365</v>
      </c>
      <c r="S22">
        <v>9.7228596646072383</v>
      </c>
      <c r="T22">
        <v>6.1818181818181808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190</v>
      </c>
      <c r="G23">
        <f t="shared" si="5"/>
        <v>34</v>
      </c>
      <c r="H23" s="154"/>
      <c r="I23">
        <f>BRPL_EOD!AI23+BRPL_EOD!AJ23</f>
        <v>11</v>
      </c>
      <c r="J23">
        <f>BYPL_EOD!AI23+BYPL_EOD!AJ23</f>
        <v>5.15</v>
      </c>
      <c r="K23">
        <f>MES_EOD!AI23+MES_EOD!AJ23</f>
        <v>1.94</v>
      </c>
      <c r="L23">
        <f>NDMC_EOD!AI23+NDMC_EOD!AJ23</f>
        <v>9.7200000000000006</v>
      </c>
      <c r="M23">
        <f>TPDDL_EOD!AI23+TPDDL_EOD!AJ23</f>
        <v>6.18</v>
      </c>
      <c r="N23">
        <f t="shared" si="0"/>
        <v>33.99</v>
      </c>
      <c r="O23" s="154">
        <f t="shared" si="1"/>
        <v>9.9999999999980105E-3</v>
      </c>
      <c r="P23">
        <v>11.003236245954692</v>
      </c>
      <c r="Q23">
        <v>5.1515151515151514</v>
      </c>
      <c r="R23">
        <v>1.9405707561047365</v>
      </c>
      <c r="S23">
        <v>9.7228596646072383</v>
      </c>
      <c r="T23">
        <v>6.1818181818181808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190</v>
      </c>
      <c r="G24">
        <f t="shared" si="5"/>
        <v>34</v>
      </c>
      <c r="H24" s="154"/>
      <c r="I24">
        <f>BRPL_EOD!AI24+BRPL_EOD!AJ24</f>
        <v>11</v>
      </c>
      <c r="J24">
        <f>BYPL_EOD!AI24+BYPL_EOD!AJ24</f>
        <v>5.15</v>
      </c>
      <c r="K24">
        <f>MES_EOD!AI24+MES_EOD!AJ24</f>
        <v>1.94</v>
      </c>
      <c r="L24">
        <f>NDMC_EOD!AI24+NDMC_EOD!AJ24</f>
        <v>9.7200000000000006</v>
      </c>
      <c r="M24">
        <f>TPDDL_EOD!AI24+TPDDL_EOD!AJ24</f>
        <v>6.18</v>
      </c>
      <c r="N24">
        <f t="shared" si="0"/>
        <v>33.99</v>
      </c>
      <c r="O24" s="154">
        <f t="shared" si="1"/>
        <v>9.9999999999980105E-3</v>
      </c>
      <c r="P24">
        <v>11.003236245954692</v>
      </c>
      <c r="Q24">
        <v>5.1515151515151514</v>
      </c>
      <c r="R24">
        <v>1.9405707561047365</v>
      </c>
      <c r="S24">
        <v>9.7228596646072383</v>
      </c>
      <c r="T24">
        <v>6.1818181818181808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190</v>
      </c>
      <c r="G25">
        <f t="shared" si="5"/>
        <v>34</v>
      </c>
      <c r="H25" s="154"/>
      <c r="I25">
        <f>BRPL_EOD!AI25+BRPL_EOD!AJ25</f>
        <v>11</v>
      </c>
      <c r="J25">
        <f>BYPL_EOD!AI25+BYPL_EOD!AJ25</f>
        <v>5.15</v>
      </c>
      <c r="K25">
        <f>MES_EOD!AI25+MES_EOD!AJ25</f>
        <v>1.94</v>
      </c>
      <c r="L25">
        <f>NDMC_EOD!AI25+NDMC_EOD!AJ25</f>
        <v>9.7200000000000006</v>
      </c>
      <c r="M25">
        <f>TPDDL_EOD!AI25+TPDDL_EOD!AJ25</f>
        <v>6.18</v>
      </c>
      <c r="N25">
        <f t="shared" si="0"/>
        <v>33.99</v>
      </c>
      <c r="O25" s="154">
        <f t="shared" si="1"/>
        <v>9.9999999999980105E-3</v>
      </c>
      <c r="P25">
        <v>11.003236245954692</v>
      </c>
      <c r="Q25">
        <v>5.1515151515151514</v>
      </c>
      <c r="R25">
        <v>1.9405707561047365</v>
      </c>
      <c r="S25">
        <v>9.7228596646072383</v>
      </c>
      <c r="T25">
        <v>6.1818181818181808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190</v>
      </c>
      <c r="G26">
        <f t="shared" si="5"/>
        <v>34</v>
      </c>
      <c r="H26" s="154"/>
      <c r="I26">
        <f>BRPL_EOD!AI26+BRPL_EOD!AJ26</f>
        <v>11</v>
      </c>
      <c r="J26">
        <f>BYPL_EOD!AI26+BYPL_EOD!AJ26</f>
        <v>5.15</v>
      </c>
      <c r="K26">
        <f>MES_EOD!AI26+MES_EOD!AJ26</f>
        <v>1.94</v>
      </c>
      <c r="L26">
        <f>NDMC_EOD!AI26+NDMC_EOD!AJ26</f>
        <v>9.7200000000000006</v>
      </c>
      <c r="M26">
        <f>TPDDL_EOD!AI26+TPDDL_EOD!AJ26</f>
        <v>6.18</v>
      </c>
      <c r="N26">
        <f t="shared" si="0"/>
        <v>33.99</v>
      </c>
      <c r="O26" s="154">
        <f t="shared" si="1"/>
        <v>9.9999999999980105E-3</v>
      </c>
      <c r="P26">
        <v>11.003236245954692</v>
      </c>
      <c r="Q26">
        <v>5.1515151515151514</v>
      </c>
      <c r="R26">
        <v>1.9405707561047365</v>
      </c>
      <c r="S26">
        <v>9.7228596646072383</v>
      </c>
      <c r="T26">
        <v>6.1818181818181808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190</v>
      </c>
      <c r="G27">
        <f t="shared" si="5"/>
        <v>34</v>
      </c>
      <c r="H27" s="154"/>
      <c r="I27">
        <f>BRPL_EOD!AI27+BRPL_EOD!AJ27</f>
        <v>11</v>
      </c>
      <c r="J27">
        <f>BYPL_EOD!AI27+BYPL_EOD!AJ27</f>
        <v>5.15</v>
      </c>
      <c r="K27">
        <f>MES_EOD!AI27+MES_EOD!AJ27</f>
        <v>1.94</v>
      </c>
      <c r="L27">
        <f>NDMC_EOD!AI27+NDMC_EOD!AJ27</f>
        <v>9.7200000000000006</v>
      </c>
      <c r="M27">
        <f>TPDDL_EOD!AI27+TPDDL_EOD!AJ27</f>
        <v>6.18</v>
      </c>
      <c r="N27">
        <f t="shared" si="0"/>
        <v>33.99</v>
      </c>
      <c r="O27" s="154">
        <f t="shared" si="1"/>
        <v>9.9999999999980105E-3</v>
      </c>
      <c r="P27">
        <v>11.003236245954692</v>
      </c>
      <c r="Q27">
        <v>5.1515151515151514</v>
      </c>
      <c r="R27">
        <v>1.9405707561047365</v>
      </c>
      <c r="S27">
        <v>9.7228596646072383</v>
      </c>
      <c r="T27">
        <v>6.1818181818181808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190</v>
      </c>
      <c r="G28">
        <f t="shared" si="5"/>
        <v>34</v>
      </c>
      <c r="H28" s="154"/>
      <c r="I28">
        <f>BRPL_EOD!AI28+BRPL_EOD!AJ28</f>
        <v>11</v>
      </c>
      <c r="J28">
        <f>BYPL_EOD!AI28+BYPL_EOD!AJ28</f>
        <v>5.15</v>
      </c>
      <c r="K28">
        <f>MES_EOD!AI28+MES_EOD!AJ28</f>
        <v>1.94</v>
      </c>
      <c r="L28">
        <f>NDMC_EOD!AI28+NDMC_EOD!AJ28</f>
        <v>9.7200000000000006</v>
      </c>
      <c r="M28">
        <f>TPDDL_EOD!AI28+TPDDL_EOD!AJ28</f>
        <v>6.18</v>
      </c>
      <c r="N28">
        <f t="shared" si="0"/>
        <v>33.99</v>
      </c>
      <c r="O28" s="154">
        <f t="shared" si="1"/>
        <v>9.9999999999980105E-3</v>
      </c>
      <c r="P28">
        <v>11.003236245954692</v>
      </c>
      <c r="Q28">
        <v>5.1515151515151514</v>
      </c>
      <c r="R28">
        <v>1.9405707561047365</v>
      </c>
      <c r="S28">
        <v>9.7228596646072383</v>
      </c>
      <c r="T28">
        <v>6.1818181818181808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190</v>
      </c>
      <c r="G29">
        <f t="shared" si="5"/>
        <v>34</v>
      </c>
      <c r="H29" s="154"/>
      <c r="I29">
        <f>BRPL_EOD!AI29+BRPL_EOD!AJ29</f>
        <v>11</v>
      </c>
      <c r="J29">
        <f>BYPL_EOD!AI29+BYPL_EOD!AJ29</f>
        <v>5.15</v>
      </c>
      <c r="K29">
        <f>MES_EOD!AI29+MES_EOD!AJ29</f>
        <v>1.94</v>
      </c>
      <c r="L29">
        <f>NDMC_EOD!AI29+NDMC_EOD!AJ29</f>
        <v>9.7200000000000006</v>
      </c>
      <c r="M29">
        <f>TPDDL_EOD!AI29+TPDDL_EOD!AJ29</f>
        <v>6.18</v>
      </c>
      <c r="N29">
        <f t="shared" si="0"/>
        <v>33.99</v>
      </c>
      <c r="O29" s="154">
        <f t="shared" si="1"/>
        <v>9.9999999999980105E-3</v>
      </c>
      <c r="P29">
        <v>11.003236245954692</v>
      </c>
      <c r="Q29">
        <v>5.1515151515151514</v>
      </c>
      <c r="R29">
        <v>1.9405707561047365</v>
      </c>
      <c r="S29">
        <v>9.7228596646072383</v>
      </c>
      <c r="T29">
        <v>6.1818181818181808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190</v>
      </c>
      <c r="G30">
        <f t="shared" si="5"/>
        <v>34</v>
      </c>
      <c r="H30" s="154"/>
      <c r="I30">
        <f>BRPL_EOD!AI30+BRPL_EOD!AJ30</f>
        <v>7.96</v>
      </c>
      <c r="J30">
        <f>BYPL_EOD!AI30+BYPL_EOD!AJ30</f>
        <v>21.7</v>
      </c>
      <c r="K30">
        <f>MES_EOD!AI30+MES_EOD!AJ30</f>
        <v>0</v>
      </c>
      <c r="L30">
        <f>NDMC_EOD!AI30+NDMC_EOD!AJ30</f>
        <v>0</v>
      </c>
      <c r="M30">
        <f>TPDDL_EOD!AI30+TPDDL_EOD!AJ30</f>
        <v>4.34</v>
      </c>
      <c r="N30">
        <f t="shared" si="0"/>
        <v>34</v>
      </c>
      <c r="O30" s="154">
        <f t="shared" si="1"/>
        <v>0</v>
      </c>
      <c r="P30">
        <v>7.96</v>
      </c>
      <c r="Q30">
        <v>21.7</v>
      </c>
      <c r="R30">
        <v>0</v>
      </c>
      <c r="S30">
        <v>0</v>
      </c>
      <c r="T30">
        <v>4.34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190</v>
      </c>
      <c r="G31">
        <f t="shared" si="5"/>
        <v>34</v>
      </c>
      <c r="H31" s="154"/>
      <c r="I31">
        <f>BRPL_EOD!AI31+BRPL_EOD!AJ31</f>
        <v>7.96</v>
      </c>
      <c r="J31">
        <f>BYPL_EOD!AI31+BYPL_EOD!AJ31</f>
        <v>21.7</v>
      </c>
      <c r="K31">
        <f>MES_EOD!AI31+MES_EOD!AJ31</f>
        <v>0</v>
      </c>
      <c r="L31">
        <f>NDMC_EOD!AI31+NDMC_EOD!AJ31</f>
        <v>0</v>
      </c>
      <c r="M31">
        <f>TPDDL_EOD!AI31+TPDDL_EOD!AJ31</f>
        <v>4.34</v>
      </c>
      <c r="N31">
        <f t="shared" si="0"/>
        <v>34</v>
      </c>
      <c r="O31" s="154">
        <f t="shared" si="1"/>
        <v>0</v>
      </c>
      <c r="P31">
        <v>7.96</v>
      </c>
      <c r="Q31">
        <v>21.7</v>
      </c>
      <c r="R31">
        <v>0</v>
      </c>
      <c r="S31">
        <v>0</v>
      </c>
      <c r="T31">
        <v>4.34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190</v>
      </c>
      <c r="G32">
        <f t="shared" si="5"/>
        <v>34</v>
      </c>
      <c r="H32" s="154"/>
      <c r="I32">
        <f>BRPL_EOD!AI32+BRPL_EOD!AJ32</f>
        <v>7.96</v>
      </c>
      <c r="J32">
        <f>BYPL_EOD!AI32+BYPL_EOD!AJ32</f>
        <v>21.7</v>
      </c>
      <c r="K32">
        <f>MES_EOD!AI32+MES_EOD!AJ32</f>
        <v>0</v>
      </c>
      <c r="L32">
        <f>NDMC_EOD!AI32+NDMC_EOD!AJ32</f>
        <v>0</v>
      </c>
      <c r="M32">
        <f>TPDDL_EOD!AI32+TPDDL_EOD!AJ32</f>
        <v>4.34</v>
      </c>
      <c r="N32">
        <f t="shared" si="0"/>
        <v>34</v>
      </c>
      <c r="O32" s="154">
        <f t="shared" si="1"/>
        <v>0</v>
      </c>
      <c r="P32">
        <v>7.96</v>
      </c>
      <c r="Q32">
        <v>21.7</v>
      </c>
      <c r="R32">
        <v>0</v>
      </c>
      <c r="S32">
        <v>0</v>
      </c>
      <c r="T32">
        <v>4.34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190</v>
      </c>
      <c r="G33">
        <f t="shared" si="5"/>
        <v>34</v>
      </c>
      <c r="H33" s="154"/>
      <c r="I33">
        <f>BRPL_EOD!AI33+BRPL_EOD!AJ33</f>
        <v>11</v>
      </c>
      <c r="J33">
        <f>BYPL_EOD!AI33+BYPL_EOD!AJ33</f>
        <v>5.15</v>
      </c>
      <c r="K33">
        <f>MES_EOD!AI33+MES_EOD!AJ33</f>
        <v>1.94</v>
      </c>
      <c r="L33">
        <f>NDMC_EOD!AI33+NDMC_EOD!AJ33</f>
        <v>9.7200000000000006</v>
      </c>
      <c r="M33">
        <f>TPDDL_EOD!AI33+TPDDL_EOD!AJ33</f>
        <v>6.18</v>
      </c>
      <c r="N33">
        <f t="shared" si="0"/>
        <v>33.99</v>
      </c>
      <c r="O33" s="154">
        <f t="shared" si="1"/>
        <v>9.9999999999980105E-3</v>
      </c>
      <c r="P33">
        <v>11.003236245954692</v>
      </c>
      <c r="Q33">
        <v>5.1515151515151514</v>
      </c>
      <c r="R33">
        <v>1.9405707561047365</v>
      </c>
      <c r="S33">
        <v>9.7228596646072383</v>
      </c>
      <c r="T33">
        <v>6.1818181818181808</v>
      </c>
      <c r="U33" s="156">
        <f t="shared" si="2"/>
        <v>34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190</v>
      </c>
      <c r="G34">
        <f t="shared" si="5"/>
        <v>34</v>
      </c>
      <c r="H34" s="154"/>
      <c r="I34">
        <f>BRPL_EOD!AI34+BRPL_EOD!AJ34</f>
        <v>11</v>
      </c>
      <c r="J34">
        <f>BYPL_EOD!AI34+BYPL_EOD!AJ34</f>
        <v>5.15</v>
      </c>
      <c r="K34">
        <f>MES_EOD!AI34+MES_EOD!AJ34</f>
        <v>1.94</v>
      </c>
      <c r="L34">
        <f>NDMC_EOD!AI34+NDMC_EOD!AJ34</f>
        <v>9.7200000000000006</v>
      </c>
      <c r="M34">
        <f>TPDDL_EOD!AI34+TPDDL_EOD!AJ34</f>
        <v>6.18</v>
      </c>
      <c r="N34">
        <f t="shared" si="0"/>
        <v>33.99</v>
      </c>
      <c r="O34" s="154">
        <f t="shared" si="1"/>
        <v>9.9999999999980105E-3</v>
      </c>
      <c r="P34">
        <v>11.003236245954692</v>
      </c>
      <c r="Q34">
        <v>5.1515151515151514</v>
      </c>
      <c r="R34">
        <v>1.9405707561047365</v>
      </c>
      <c r="S34">
        <v>9.7228596646072383</v>
      </c>
      <c r="T34">
        <v>6.1818181818181808</v>
      </c>
      <c r="U34" s="156">
        <f t="shared" si="2"/>
        <v>34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190</v>
      </c>
      <c r="G35">
        <f t="shared" si="5"/>
        <v>32</v>
      </c>
      <c r="H35" s="154"/>
      <c r="I35">
        <f>BRPL_EOD!AI35+BRPL_EOD!AJ35</f>
        <v>11</v>
      </c>
      <c r="J35">
        <f>BYPL_EOD!AI35+BYPL_EOD!AJ35</f>
        <v>5</v>
      </c>
      <c r="K35">
        <f>MES_EOD!AI35+MES_EOD!AJ35</f>
        <v>1.67</v>
      </c>
      <c r="L35">
        <f>NDMC_EOD!AI35+NDMC_EOD!AJ35</f>
        <v>8.33</v>
      </c>
      <c r="M35">
        <f>TPDDL_EOD!AI35+TPDDL_EOD!AJ35</f>
        <v>6</v>
      </c>
      <c r="N35">
        <f t="shared" si="0"/>
        <v>32</v>
      </c>
      <c r="O35" s="154">
        <f t="shared" si="1"/>
        <v>0</v>
      </c>
      <c r="P35">
        <v>11</v>
      </c>
      <c r="Q35">
        <v>5</v>
      </c>
      <c r="R35">
        <v>1.67</v>
      </c>
      <c r="S35">
        <v>8.33</v>
      </c>
      <c r="T35">
        <v>6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190</v>
      </c>
      <c r="G36">
        <f t="shared" si="5"/>
        <v>32</v>
      </c>
      <c r="H36" s="154"/>
      <c r="I36">
        <f>BRPL_EOD!AI36+BRPL_EOD!AJ36</f>
        <v>11</v>
      </c>
      <c r="J36">
        <f>BYPL_EOD!AI36+BYPL_EOD!AJ36</f>
        <v>5</v>
      </c>
      <c r="K36">
        <f>MES_EOD!AI36+MES_EOD!AJ36</f>
        <v>1.67</v>
      </c>
      <c r="L36">
        <f>NDMC_EOD!AI36+NDMC_EOD!AJ36</f>
        <v>8.33</v>
      </c>
      <c r="M36">
        <f>TPDDL_EOD!AI36+TPDDL_EOD!AJ36</f>
        <v>6</v>
      </c>
      <c r="N36">
        <f t="shared" si="0"/>
        <v>32</v>
      </c>
      <c r="O36" s="154">
        <f t="shared" si="1"/>
        <v>0</v>
      </c>
      <c r="P36">
        <v>11</v>
      </c>
      <c r="Q36">
        <v>5</v>
      </c>
      <c r="R36">
        <v>1.67</v>
      </c>
      <c r="S36">
        <v>8.33</v>
      </c>
      <c r="T36">
        <v>6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190</v>
      </c>
      <c r="G37">
        <f t="shared" si="5"/>
        <v>32</v>
      </c>
      <c r="H37" s="154"/>
      <c r="I37">
        <f>BRPL_EOD!AI37+BRPL_EOD!AJ37</f>
        <v>11</v>
      </c>
      <c r="J37">
        <f>BYPL_EOD!AI37+BYPL_EOD!AJ37</f>
        <v>5</v>
      </c>
      <c r="K37">
        <f>MES_EOD!AI37+MES_EOD!AJ37</f>
        <v>1.67</v>
      </c>
      <c r="L37">
        <f>NDMC_EOD!AI37+NDMC_EOD!AJ37</f>
        <v>8.33</v>
      </c>
      <c r="M37">
        <f>TPDDL_EOD!AI37+TPDDL_EOD!AJ37</f>
        <v>6</v>
      </c>
      <c r="N37">
        <f t="shared" si="0"/>
        <v>32</v>
      </c>
      <c r="O37" s="154">
        <f t="shared" si="1"/>
        <v>0</v>
      </c>
      <c r="P37">
        <v>11</v>
      </c>
      <c r="Q37">
        <v>5</v>
      </c>
      <c r="R37">
        <v>1.67</v>
      </c>
      <c r="S37">
        <v>8.33</v>
      </c>
      <c r="T37">
        <v>6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190</v>
      </c>
      <c r="G38">
        <f t="shared" si="5"/>
        <v>32</v>
      </c>
      <c r="H38" s="154"/>
      <c r="I38">
        <f>BRPL_EOD!AI38+BRPL_EOD!AJ38</f>
        <v>11</v>
      </c>
      <c r="J38">
        <f>BYPL_EOD!AI38+BYPL_EOD!AJ38</f>
        <v>5</v>
      </c>
      <c r="K38">
        <f>MES_EOD!AI38+MES_EOD!AJ38</f>
        <v>1.67</v>
      </c>
      <c r="L38">
        <f>NDMC_EOD!AI38+NDMC_EOD!AJ38</f>
        <v>8.33</v>
      </c>
      <c r="M38">
        <f>TPDDL_EOD!AI38+TPDDL_EOD!AJ38</f>
        <v>6</v>
      </c>
      <c r="N38">
        <f t="shared" si="0"/>
        <v>32</v>
      </c>
      <c r="O38" s="154">
        <f t="shared" si="1"/>
        <v>0</v>
      </c>
      <c r="P38">
        <v>11</v>
      </c>
      <c r="Q38">
        <v>5</v>
      </c>
      <c r="R38">
        <v>1.67</v>
      </c>
      <c r="S38">
        <v>8.33</v>
      </c>
      <c r="T38">
        <v>6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190</v>
      </c>
      <c r="G39">
        <f t="shared" si="5"/>
        <v>32</v>
      </c>
      <c r="H39" s="154"/>
      <c r="I39">
        <f>BRPL_EOD!AI39+BRPL_EOD!AJ39</f>
        <v>11</v>
      </c>
      <c r="J39">
        <f>BYPL_EOD!AI39+BYPL_EOD!AJ39</f>
        <v>5</v>
      </c>
      <c r="K39">
        <f>MES_EOD!AI39+MES_EOD!AJ39</f>
        <v>1.67</v>
      </c>
      <c r="L39">
        <f>NDMC_EOD!AI39+NDMC_EOD!AJ39</f>
        <v>8.33</v>
      </c>
      <c r="M39">
        <f>TPDDL_EOD!AI39+TPDDL_EOD!AJ39</f>
        <v>6</v>
      </c>
      <c r="N39">
        <f t="shared" si="0"/>
        <v>32</v>
      </c>
      <c r="O39" s="154">
        <f t="shared" si="1"/>
        <v>0</v>
      </c>
      <c r="P39">
        <v>11</v>
      </c>
      <c r="Q39">
        <v>5</v>
      </c>
      <c r="R39">
        <v>1.67</v>
      </c>
      <c r="S39">
        <v>8.33</v>
      </c>
      <c r="T39">
        <v>6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32</v>
      </c>
      <c r="E40">
        <f>PPCL!P40</f>
        <v>0</v>
      </c>
      <c r="F40">
        <f t="shared" si="4"/>
        <v>190</v>
      </c>
      <c r="G40">
        <f t="shared" si="5"/>
        <v>32</v>
      </c>
      <c r="H40" s="154"/>
      <c r="I40">
        <f>BRPL_EOD!AI40+BRPL_EOD!AJ40</f>
        <v>11</v>
      </c>
      <c r="J40">
        <f>BYPL_EOD!AI40+BYPL_EOD!AJ40</f>
        <v>5</v>
      </c>
      <c r="K40">
        <f>MES_EOD!AI40+MES_EOD!AJ40</f>
        <v>1.67</v>
      </c>
      <c r="L40">
        <f>NDMC_EOD!AI40+NDMC_EOD!AJ40</f>
        <v>8.33</v>
      </c>
      <c r="M40">
        <f>TPDDL_EOD!AI40+TPDDL_EOD!AJ40</f>
        <v>6</v>
      </c>
      <c r="N40">
        <f t="shared" si="0"/>
        <v>32</v>
      </c>
      <c r="O40" s="154">
        <f t="shared" si="1"/>
        <v>0</v>
      </c>
      <c r="P40">
        <v>11</v>
      </c>
      <c r="Q40">
        <v>5</v>
      </c>
      <c r="R40">
        <v>1.67</v>
      </c>
      <c r="S40">
        <v>8.33</v>
      </c>
      <c r="T40">
        <v>6</v>
      </c>
      <c r="U40" s="156">
        <f t="shared" si="2"/>
        <v>32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32</v>
      </c>
      <c r="E41">
        <f>PPCL!P41</f>
        <v>0</v>
      </c>
      <c r="F41">
        <f t="shared" si="4"/>
        <v>190</v>
      </c>
      <c r="G41">
        <f t="shared" si="5"/>
        <v>32</v>
      </c>
      <c r="H41" s="154"/>
      <c r="I41">
        <f>BRPL_EOD!AI41+BRPL_EOD!AJ41</f>
        <v>11</v>
      </c>
      <c r="J41">
        <f>BYPL_EOD!AI41+BYPL_EOD!AJ41</f>
        <v>5</v>
      </c>
      <c r="K41">
        <f>MES_EOD!AI41+MES_EOD!AJ41</f>
        <v>1.67</v>
      </c>
      <c r="L41">
        <f>NDMC_EOD!AI41+NDMC_EOD!AJ41</f>
        <v>8.33</v>
      </c>
      <c r="M41">
        <f>TPDDL_EOD!AI41+TPDDL_EOD!AJ41</f>
        <v>6</v>
      </c>
      <c r="N41">
        <f t="shared" si="0"/>
        <v>32</v>
      </c>
      <c r="O41" s="154">
        <f t="shared" si="1"/>
        <v>0</v>
      </c>
      <c r="P41">
        <v>11</v>
      </c>
      <c r="Q41">
        <v>5</v>
      </c>
      <c r="R41">
        <v>1.67</v>
      </c>
      <c r="S41">
        <v>8.33</v>
      </c>
      <c r="T41">
        <v>6</v>
      </c>
      <c r="U41" s="156">
        <f t="shared" si="2"/>
        <v>32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32</v>
      </c>
      <c r="E42">
        <f>PPCL!P42</f>
        <v>0</v>
      </c>
      <c r="F42">
        <f t="shared" si="4"/>
        <v>190</v>
      </c>
      <c r="G42">
        <f t="shared" si="5"/>
        <v>32</v>
      </c>
      <c r="H42" s="154"/>
      <c r="I42">
        <f>BRPL_EOD!AI42+BRPL_EOD!AJ42</f>
        <v>11</v>
      </c>
      <c r="J42">
        <f>BYPL_EOD!AI42+BYPL_EOD!AJ42</f>
        <v>5</v>
      </c>
      <c r="K42">
        <f>MES_EOD!AI42+MES_EOD!AJ42</f>
        <v>1.67</v>
      </c>
      <c r="L42">
        <f>NDMC_EOD!AI42+NDMC_EOD!AJ42</f>
        <v>8.33</v>
      </c>
      <c r="M42">
        <f>TPDDL_EOD!AI42+TPDDL_EOD!AJ42</f>
        <v>6</v>
      </c>
      <c r="N42">
        <f t="shared" si="0"/>
        <v>32</v>
      </c>
      <c r="O42" s="154">
        <f t="shared" si="1"/>
        <v>0</v>
      </c>
      <c r="P42">
        <v>11</v>
      </c>
      <c r="Q42">
        <v>5</v>
      </c>
      <c r="R42">
        <v>1.67</v>
      </c>
      <c r="S42">
        <v>8.33</v>
      </c>
      <c r="T42">
        <v>6</v>
      </c>
      <c r="U42" s="156">
        <f t="shared" si="2"/>
        <v>32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183</v>
      </c>
      <c r="G43">
        <f t="shared" si="5"/>
        <v>30</v>
      </c>
      <c r="H43" s="154"/>
      <c r="I43">
        <f>BRPL_EOD!AI43+BRPL_EOD!AJ43</f>
        <v>11</v>
      </c>
      <c r="J43">
        <f>BYPL_EOD!AI43+BYPL_EOD!AJ43</f>
        <v>5</v>
      </c>
      <c r="K43">
        <f>MES_EOD!AI43+MES_EOD!AJ43</f>
        <v>1.33</v>
      </c>
      <c r="L43">
        <f>NDMC_EOD!AI43+NDMC_EOD!AJ43</f>
        <v>6.67</v>
      </c>
      <c r="M43">
        <f>TPDDL_EOD!AI43+TPDDL_EOD!AJ43</f>
        <v>6</v>
      </c>
      <c r="N43">
        <f t="shared" si="0"/>
        <v>30</v>
      </c>
      <c r="O43" s="154">
        <f t="shared" si="1"/>
        <v>0</v>
      </c>
      <c r="P43">
        <v>11</v>
      </c>
      <c r="Q43">
        <v>5</v>
      </c>
      <c r="R43">
        <v>1.33</v>
      </c>
      <c r="S43">
        <v>6.67</v>
      </c>
      <c r="T43">
        <v>6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183</v>
      </c>
      <c r="G44">
        <f t="shared" si="5"/>
        <v>30</v>
      </c>
      <c r="H44" s="154"/>
      <c r="I44">
        <f>BRPL_EOD!AI44+BRPL_EOD!AJ44</f>
        <v>11</v>
      </c>
      <c r="J44">
        <f>BYPL_EOD!AI44+BYPL_EOD!AJ44</f>
        <v>5</v>
      </c>
      <c r="K44">
        <f>MES_EOD!AI44+MES_EOD!AJ44</f>
        <v>1.33</v>
      </c>
      <c r="L44">
        <f>NDMC_EOD!AI44+NDMC_EOD!AJ44</f>
        <v>6.67</v>
      </c>
      <c r="M44">
        <f>TPDDL_EOD!AI44+TPDDL_EOD!AJ44</f>
        <v>6</v>
      </c>
      <c r="N44">
        <f t="shared" si="0"/>
        <v>30</v>
      </c>
      <c r="O44" s="154">
        <f t="shared" si="1"/>
        <v>0</v>
      </c>
      <c r="P44">
        <v>11</v>
      </c>
      <c r="Q44">
        <v>5</v>
      </c>
      <c r="R44">
        <v>1.33</v>
      </c>
      <c r="S44">
        <v>6.67</v>
      </c>
      <c r="T44">
        <v>6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183</v>
      </c>
      <c r="G45">
        <f t="shared" si="5"/>
        <v>30</v>
      </c>
      <c r="H45" s="154"/>
      <c r="I45">
        <f>BRPL_EOD!AI45+BRPL_EOD!AJ45</f>
        <v>11</v>
      </c>
      <c r="J45">
        <f>BYPL_EOD!AI45+BYPL_EOD!AJ45</f>
        <v>5</v>
      </c>
      <c r="K45">
        <f>MES_EOD!AI45+MES_EOD!AJ45</f>
        <v>1.33</v>
      </c>
      <c r="L45">
        <f>NDMC_EOD!AI45+NDMC_EOD!AJ45</f>
        <v>6.67</v>
      </c>
      <c r="M45">
        <f>TPDDL_EOD!AI45+TPDDL_EOD!AJ45</f>
        <v>6</v>
      </c>
      <c r="N45">
        <f t="shared" si="0"/>
        <v>30</v>
      </c>
      <c r="O45" s="154">
        <f t="shared" si="1"/>
        <v>0</v>
      </c>
      <c r="P45">
        <v>11</v>
      </c>
      <c r="Q45">
        <v>5</v>
      </c>
      <c r="R45">
        <v>1.33</v>
      </c>
      <c r="S45">
        <v>6.67</v>
      </c>
      <c r="T45">
        <v>6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183</v>
      </c>
      <c r="G46">
        <f t="shared" si="5"/>
        <v>30</v>
      </c>
      <c r="H46" s="154"/>
      <c r="I46">
        <f>BRPL_EOD!AI46+BRPL_EOD!AJ46</f>
        <v>11</v>
      </c>
      <c r="J46">
        <f>BYPL_EOD!AI46+BYPL_EOD!AJ46</f>
        <v>5</v>
      </c>
      <c r="K46">
        <f>MES_EOD!AI46+MES_EOD!AJ46</f>
        <v>1.33</v>
      </c>
      <c r="L46">
        <f>NDMC_EOD!AI46+NDMC_EOD!AJ46</f>
        <v>6.67</v>
      </c>
      <c r="M46">
        <f>TPDDL_EOD!AI46+TPDDL_EOD!AJ46</f>
        <v>6</v>
      </c>
      <c r="N46">
        <f t="shared" si="0"/>
        <v>30</v>
      </c>
      <c r="O46" s="154">
        <f t="shared" si="1"/>
        <v>0</v>
      </c>
      <c r="P46">
        <v>11</v>
      </c>
      <c r="Q46">
        <v>5</v>
      </c>
      <c r="R46">
        <v>1.33</v>
      </c>
      <c r="S46">
        <v>6.67</v>
      </c>
      <c r="T46">
        <v>6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183</v>
      </c>
      <c r="G47">
        <f t="shared" si="5"/>
        <v>30</v>
      </c>
      <c r="H47" s="154"/>
      <c r="I47">
        <f>BRPL_EOD!AI47+BRPL_EOD!AJ47</f>
        <v>11</v>
      </c>
      <c r="J47">
        <f>BYPL_EOD!AI47+BYPL_EOD!AJ47</f>
        <v>5</v>
      </c>
      <c r="K47">
        <f>MES_EOD!AI47+MES_EOD!AJ47</f>
        <v>1.33</v>
      </c>
      <c r="L47">
        <f>NDMC_EOD!AI47+NDMC_EOD!AJ47</f>
        <v>6.67</v>
      </c>
      <c r="M47">
        <f>TPDDL_EOD!AI47+TPDDL_EOD!AJ47</f>
        <v>6</v>
      </c>
      <c r="N47">
        <f t="shared" si="0"/>
        <v>30</v>
      </c>
      <c r="O47" s="154">
        <f t="shared" si="1"/>
        <v>0</v>
      </c>
      <c r="P47">
        <v>11</v>
      </c>
      <c r="Q47">
        <v>5</v>
      </c>
      <c r="R47">
        <v>1.33</v>
      </c>
      <c r="S47">
        <v>6.67</v>
      </c>
      <c r="T47">
        <v>6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183</v>
      </c>
      <c r="G48">
        <f t="shared" si="5"/>
        <v>30</v>
      </c>
      <c r="H48" s="154"/>
      <c r="I48">
        <f>BRPL_EOD!AI48+BRPL_EOD!AJ48</f>
        <v>11</v>
      </c>
      <c r="J48">
        <f>BYPL_EOD!AI48+BYPL_EOD!AJ48</f>
        <v>5</v>
      </c>
      <c r="K48">
        <f>MES_EOD!AI48+MES_EOD!AJ48</f>
        <v>1.33</v>
      </c>
      <c r="L48">
        <f>NDMC_EOD!AI48+NDMC_EOD!AJ48</f>
        <v>6.67</v>
      </c>
      <c r="M48">
        <f>TPDDL_EOD!AI48+TPDDL_EOD!AJ48</f>
        <v>6</v>
      </c>
      <c r="N48">
        <f t="shared" si="0"/>
        <v>30</v>
      </c>
      <c r="O48" s="154">
        <f t="shared" si="1"/>
        <v>0</v>
      </c>
      <c r="P48">
        <v>11</v>
      </c>
      <c r="Q48">
        <v>5</v>
      </c>
      <c r="R48">
        <v>1.33</v>
      </c>
      <c r="S48">
        <v>6.67</v>
      </c>
      <c r="T48">
        <v>6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183</v>
      </c>
      <c r="G49">
        <f t="shared" si="5"/>
        <v>30</v>
      </c>
      <c r="H49" s="154"/>
      <c r="I49">
        <f>BRPL_EOD!AI49+BRPL_EOD!AJ49</f>
        <v>11</v>
      </c>
      <c r="J49">
        <f>BYPL_EOD!AI49+BYPL_EOD!AJ49</f>
        <v>5</v>
      </c>
      <c r="K49">
        <f>MES_EOD!AI49+MES_EOD!AJ49</f>
        <v>1.33</v>
      </c>
      <c r="L49">
        <f>NDMC_EOD!AI49+NDMC_EOD!AJ49</f>
        <v>6.67</v>
      </c>
      <c r="M49">
        <f>TPDDL_EOD!AI49+TPDDL_EOD!AJ49</f>
        <v>6</v>
      </c>
      <c r="N49">
        <f t="shared" si="0"/>
        <v>30</v>
      </c>
      <c r="O49" s="154">
        <f t="shared" si="1"/>
        <v>0</v>
      </c>
      <c r="P49">
        <v>11</v>
      </c>
      <c r="Q49">
        <v>5</v>
      </c>
      <c r="R49">
        <v>1.33</v>
      </c>
      <c r="S49">
        <v>6.67</v>
      </c>
      <c r="T49">
        <v>6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183</v>
      </c>
      <c r="G50">
        <f t="shared" si="5"/>
        <v>30</v>
      </c>
      <c r="H50" s="154"/>
      <c r="I50">
        <f>BRPL_EOD!AI50+BRPL_EOD!AJ50</f>
        <v>11</v>
      </c>
      <c r="J50">
        <f>BYPL_EOD!AI50+BYPL_EOD!AJ50</f>
        <v>5</v>
      </c>
      <c r="K50">
        <f>MES_EOD!AI50+MES_EOD!AJ50</f>
        <v>1.33</v>
      </c>
      <c r="L50">
        <f>NDMC_EOD!AI50+NDMC_EOD!AJ50</f>
        <v>6.67</v>
      </c>
      <c r="M50">
        <f>TPDDL_EOD!AI50+TPDDL_EOD!AJ50</f>
        <v>6</v>
      </c>
      <c r="N50">
        <f t="shared" si="0"/>
        <v>30</v>
      </c>
      <c r="O50" s="154">
        <f t="shared" si="1"/>
        <v>0</v>
      </c>
      <c r="P50">
        <v>11</v>
      </c>
      <c r="Q50">
        <v>5</v>
      </c>
      <c r="R50">
        <v>1.33</v>
      </c>
      <c r="S50">
        <v>6.67</v>
      </c>
      <c r="T50">
        <v>6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26</v>
      </c>
      <c r="E51">
        <f>PPCL!P51</f>
        <v>0</v>
      </c>
      <c r="F51">
        <f t="shared" si="4"/>
        <v>183</v>
      </c>
      <c r="G51">
        <f t="shared" si="5"/>
        <v>26</v>
      </c>
      <c r="H51" s="154"/>
      <c r="I51">
        <f>BRPL_EOD!AI51+BRPL_EOD!AJ51</f>
        <v>11</v>
      </c>
      <c r="J51">
        <f>BYPL_EOD!AI51+BYPL_EOD!AJ51</f>
        <v>5</v>
      </c>
      <c r="K51">
        <f>MES_EOD!AI51+MES_EOD!AJ51</f>
        <v>0.67</v>
      </c>
      <c r="L51">
        <f>NDMC_EOD!AI51+NDMC_EOD!AJ51</f>
        <v>3.33</v>
      </c>
      <c r="M51">
        <f>TPDDL_EOD!AI51+TPDDL_EOD!AJ51</f>
        <v>6</v>
      </c>
      <c r="N51">
        <f t="shared" si="0"/>
        <v>26</v>
      </c>
      <c r="O51" s="154">
        <f t="shared" si="1"/>
        <v>0</v>
      </c>
      <c r="P51">
        <v>11</v>
      </c>
      <c r="Q51">
        <v>5</v>
      </c>
      <c r="R51">
        <v>0.67</v>
      </c>
      <c r="S51">
        <v>3.33</v>
      </c>
      <c r="T51">
        <v>6</v>
      </c>
      <c r="U51" s="156">
        <f t="shared" si="2"/>
        <v>26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26</v>
      </c>
      <c r="E52">
        <f>PPCL!P52</f>
        <v>0</v>
      </c>
      <c r="F52">
        <f t="shared" si="4"/>
        <v>183</v>
      </c>
      <c r="G52">
        <f t="shared" si="5"/>
        <v>26</v>
      </c>
      <c r="H52" s="154"/>
      <c r="I52">
        <f>BRPL_EOD!AI52+BRPL_EOD!AJ52</f>
        <v>11</v>
      </c>
      <c r="J52">
        <f>BYPL_EOD!AI52+BYPL_EOD!AJ52</f>
        <v>5</v>
      </c>
      <c r="K52">
        <f>MES_EOD!AI52+MES_EOD!AJ52</f>
        <v>0.67</v>
      </c>
      <c r="L52">
        <f>NDMC_EOD!AI52+NDMC_EOD!AJ52</f>
        <v>3.33</v>
      </c>
      <c r="M52">
        <f>TPDDL_EOD!AI52+TPDDL_EOD!AJ52</f>
        <v>6</v>
      </c>
      <c r="N52">
        <f t="shared" si="0"/>
        <v>26</v>
      </c>
      <c r="O52" s="154">
        <f t="shared" si="1"/>
        <v>0</v>
      </c>
      <c r="P52">
        <v>11</v>
      </c>
      <c r="Q52">
        <v>5</v>
      </c>
      <c r="R52">
        <v>0.67</v>
      </c>
      <c r="S52">
        <v>3.33</v>
      </c>
      <c r="T52">
        <v>6</v>
      </c>
      <c r="U52" s="156">
        <f t="shared" si="2"/>
        <v>26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26</v>
      </c>
      <c r="E53">
        <f>PPCL!P53</f>
        <v>0</v>
      </c>
      <c r="F53">
        <f t="shared" si="4"/>
        <v>183</v>
      </c>
      <c r="G53">
        <f t="shared" si="5"/>
        <v>26</v>
      </c>
      <c r="H53" s="154"/>
      <c r="I53">
        <f>BRPL_EOD!AI53+BRPL_EOD!AJ53</f>
        <v>11</v>
      </c>
      <c r="J53">
        <f>BYPL_EOD!AI53+BYPL_EOD!AJ53</f>
        <v>5</v>
      </c>
      <c r="K53">
        <f>MES_EOD!AI53+MES_EOD!AJ53</f>
        <v>0.67</v>
      </c>
      <c r="L53">
        <f>NDMC_EOD!AI53+NDMC_EOD!AJ53</f>
        <v>3.33</v>
      </c>
      <c r="M53">
        <f>TPDDL_EOD!AI53+TPDDL_EOD!AJ53</f>
        <v>6</v>
      </c>
      <c r="N53">
        <f t="shared" si="0"/>
        <v>26</v>
      </c>
      <c r="O53" s="154">
        <f t="shared" si="1"/>
        <v>0</v>
      </c>
      <c r="P53">
        <v>11</v>
      </c>
      <c r="Q53">
        <v>5</v>
      </c>
      <c r="R53">
        <v>0.67</v>
      </c>
      <c r="S53">
        <v>3.33</v>
      </c>
      <c r="T53">
        <v>6</v>
      </c>
      <c r="U53" s="156">
        <f t="shared" si="2"/>
        <v>26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26</v>
      </c>
      <c r="E54">
        <f>PPCL!P54</f>
        <v>0</v>
      </c>
      <c r="F54">
        <f t="shared" si="4"/>
        <v>183</v>
      </c>
      <c r="G54">
        <f t="shared" si="5"/>
        <v>26</v>
      </c>
      <c r="H54" s="154"/>
      <c r="I54">
        <f>BRPL_EOD!AI54+BRPL_EOD!AJ54</f>
        <v>11</v>
      </c>
      <c r="J54">
        <f>BYPL_EOD!AI54+BYPL_EOD!AJ54</f>
        <v>5</v>
      </c>
      <c r="K54">
        <f>MES_EOD!AI54+MES_EOD!AJ54</f>
        <v>0.67</v>
      </c>
      <c r="L54">
        <f>NDMC_EOD!AI54+NDMC_EOD!AJ54</f>
        <v>3.33</v>
      </c>
      <c r="M54">
        <f>TPDDL_EOD!AI54+TPDDL_EOD!AJ54</f>
        <v>6</v>
      </c>
      <c r="N54">
        <f t="shared" si="0"/>
        <v>26</v>
      </c>
      <c r="O54" s="154">
        <f t="shared" si="1"/>
        <v>0</v>
      </c>
      <c r="P54">
        <v>11</v>
      </c>
      <c r="Q54">
        <v>5</v>
      </c>
      <c r="R54">
        <v>0.67</v>
      </c>
      <c r="S54">
        <v>3.33</v>
      </c>
      <c r="T54">
        <v>6</v>
      </c>
      <c r="U54" s="156">
        <f t="shared" si="2"/>
        <v>26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26</v>
      </c>
      <c r="E55">
        <f>PPCL!P55</f>
        <v>0</v>
      </c>
      <c r="F55">
        <f t="shared" si="4"/>
        <v>183</v>
      </c>
      <c r="G55">
        <f t="shared" si="5"/>
        <v>26</v>
      </c>
      <c r="H55" s="154"/>
      <c r="I55">
        <f>BRPL_EOD!AI55+BRPL_EOD!AJ55</f>
        <v>11</v>
      </c>
      <c r="J55">
        <f>BYPL_EOD!AI55+BYPL_EOD!AJ55</f>
        <v>5</v>
      </c>
      <c r="K55">
        <f>MES_EOD!AI55+MES_EOD!AJ55</f>
        <v>0.67</v>
      </c>
      <c r="L55">
        <f>NDMC_EOD!AI55+NDMC_EOD!AJ55</f>
        <v>3.33</v>
      </c>
      <c r="M55">
        <f>TPDDL_EOD!AI55+TPDDL_EOD!AJ55</f>
        <v>6</v>
      </c>
      <c r="N55">
        <f t="shared" si="0"/>
        <v>26</v>
      </c>
      <c r="O55" s="154">
        <f t="shared" si="1"/>
        <v>0</v>
      </c>
      <c r="P55">
        <v>11</v>
      </c>
      <c r="Q55">
        <v>5</v>
      </c>
      <c r="R55">
        <v>0.67</v>
      </c>
      <c r="S55">
        <v>3.33</v>
      </c>
      <c r="T55">
        <v>6</v>
      </c>
      <c r="U55" s="156">
        <f t="shared" si="2"/>
        <v>26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26</v>
      </c>
      <c r="E56">
        <f>PPCL!P56</f>
        <v>0</v>
      </c>
      <c r="F56">
        <f t="shared" si="4"/>
        <v>183</v>
      </c>
      <c r="G56">
        <f t="shared" si="5"/>
        <v>26</v>
      </c>
      <c r="H56" s="154"/>
      <c r="I56">
        <f>BRPL_EOD!AI56+BRPL_EOD!AJ56</f>
        <v>11</v>
      </c>
      <c r="J56">
        <f>BYPL_EOD!AI56+BYPL_EOD!AJ56</f>
        <v>5</v>
      </c>
      <c r="K56">
        <f>MES_EOD!AI56+MES_EOD!AJ56</f>
        <v>0.67</v>
      </c>
      <c r="L56">
        <f>NDMC_EOD!AI56+NDMC_EOD!AJ56</f>
        <v>3.33</v>
      </c>
      <c r="M56">
        <f>TPDDL_EOD!AI56+TPDDL_EOD!AJ56</f>
        <v>6</v>
      </c>
      <c r="N56">
        <f t="shared" si="0"/>
        <v>26</v>
      </c>
      <c r="O56" s="154">
        <f t="shared" si="1"/>
        <v>0</v>
      </c>
      <c r="P56">
        <v>11</v>
      </c>
      <c r="Q56">
        <v>5</v>
      </c>
      <c r="R56">
        <v>0.67</v>
      </c>
      <c r="S56">
        <v>3.33</v>
      </c>
      <c r="T56">
        <v>6</v>
      </c>
      <c r="U56" s="156">
        <f t="shared" si="2"/>
        <v>26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26</v>
      </c>
      <c r="E57">
        <f>PPCL!P57</f>
        <v>0</v>
      </c>
      <c r="F57">
        <f t="shared" si="4"/>
        <v>183</v>
      </c>
      <c r="G57">
        <f t="shared" si="5"/>
        <v>26</v>
      </c>
      <c r="H57" s="154"/>
      <c r="I57">
        <f>BRPL_EOD!AI57+BRPL_EOD!AJ57</f>
        <v>11</v>
      </c>
      <c r="J57">
        <f>BYPL_EOD!AI57+BYPL_EOD!AJ57</f>
        <v>5</v>
      </c>
      <c r="K57">
        <f>MES_EOD!AI57+MES_EOD!AJ57</f>
        <v>0.67</v>
      </c>
      <c r="L57">
        <f>NDMC_EOD!AI57+NDMC_EOD!AJ57</f>
        <v>3.33</v>
      </c>
      <c r="M57">
        <f>TPDDL_EOD!AI57+TPDDL_EOD!AJ57</f>
        <v>6</v>
      </c>
      <c r="N57">
        <f t="shared" si="0"/>
        <v>26</v>
      </c>
      <c r="O57" s="154">
        <f t="shared" si="1"/>
        <v>0</v>
      </c>
      <c r="P57">
        <v>11</v>
      </c>
      <c r="Q57">
        <v>5</v>
      </c>
      <c r="R57">
        <v>0.67</v>
      </c>
      <c r="S57">
        <v>3.33</v>
      </c>
      <c r="T57">
        <v>6</v>
      </c>
      <c r="U57" s="156">
        <f t="shared" si="2"/>
        <v>26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26</v>
      </c>
      <c r="E58">
        <f>PPCL!P58</f>
        <v>0</v>
      </c>
      <c r="F58">
        <f t="shared" si="4"/>
        <v>183</v>
      </c>
      <c r="G58">
        <f t="shared" si="5"/>
        <v>26</v>
      </c>
      <c r="H58" s="154"/>
      <c r="I58">
        <f>BRPL_EOD!AI58+BRPL_EOD!AJ58</f>
        <v>6.16</v>
      </c>
      <c r="J58">
        <f>BYPL_EOD!AI58+BYPL_EOD!AJ58</f>
        <v>16.48</v>
      </c>
      <c r="K58">
        <f>MES_EOD!AI58+MES_EOD!AJ58</f>
        <v>0</v>
      </c>
      <c r="L58">
        <f>NDMC_EOD!AI58+NDMC_EOD!AJ58</f>
        <v>0</v>
      </c>
      <c r="M58">
        <f>TPDDL_EOD!AI58+TPDDL_EOD!AJ58</f>
        <v>3.36</v>
      </c>
      <c r="N58">
        <f t="shared" si="0"/>
        <v>26</v>
      </c>
      <c r="O58" s="154">
        <f t="shared" si="1"/>
        <v>0</v>
      </c>
      <c r="P58">
        <v>6.16</v>
      </c>
      <c r="Q58">
        <v>16.48</v>
      </c>
      <c r="R58">
        <v>0</v>
      </c>
      <c r="S58">
        <v>0</v>
      </c>
      <c r="T58">
        <v>3.36</v>
      </c>
      <c r="U58" s="156">
        <f t="shared" si="2"/>
        <v>26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26</v>
      </c>
      <c r="E59">
        <f>PPCL!P59</f>
        <v>0</v>
      </c>
      <c r="F59">
        <f t="shared" si="4"/>
        <v>183</v>
      </c>
      <c r="G59">
        <f t="shared" si="5"/>
        <v>26</v>
      </c>
      <c r="H59" s="154"/>
      <c r="I59">
        <f>BRPL_EOD!AI59+BRPL_EOD!AJ59</f>
        <v>7.73</v>
      </c>
      <c r="J59">
        <f>BYPL_EOD!AI59+BYPL_EOD!AJ59</f>
        <v>14.05</v>
      </c>
      <c r="K59">
        <f>MES_EOD!AI59+MES_EOD!AJ59</f>
        <v>0</v>
      </c>
      <c r="L59">
        <f>NDMC_EOD!AI59+NDMC_EOD!AJ59</f>
        <v>0</v>
      </c>
      <c r="M59">
        <f>TPDDL_EOD!AI59+TPDDL_EOD!AJ59</f>
        <v>4.22</v>
      </c>
      <c r="N59">
        <f t="shared" si="0"/>
        <v>26</v>
      </c>
      <c r="O59" s="154">
        <f t="shared" si="1"/>
        <v>0</v>
      </c>
      <c r="P59">
        <v>7.73</v>
      </c>
      <c r="Q59">
        <v>14.05</v>
      </c>
      <c r="R59">
        <v>0</v>
      </c>
      <c r="S59">
        <v>0</v>
      </c>
      <c r="T59">
        <v>4.22</v>
      </c>
      <c r="U59" s="156">
        <f t="shared" si="2"/>
        <v>26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26</v>
      </c>
      <c r="E60">
        <f>PPCL!P60</f>
        <v>0</v>
      </c>
      <c r="F60">
        <f t="shared" si="4"/>
        <v>183</v>
      </c>
      <c r="G60">
        <f t="shared" si="5"/>
        <v>26</v>
      </c>
      <c r="H60" s="154"/>
      <c r="I60">
        <f>BRPL_EOD!AI60+BRPL_EOD!AJ60</f>
        <v>6.16</v>
      </c>
      <c r="J60">
        <f>BYPL_EOD!AI60+BYPL_EOD!AJ60</f>
        <v>16.48</v>
      </c>
      <c r="K60">
        <f>MES_EOD!AI60+MES_EOD!AJ60</f>
        <v>0</v>
      </c>
      <c r="L60">
        <f>NDMC_EOD!AI60+NDMC_EOD!AJ60</f>
        <v>0</v>
      </c>
      <c r="M60">
        <f>TPDDL_EOD!AI60+TPDDL_EOD!AJ60</f>
        <v>3.36</v>
      </c>
      <c r="N60">
        <f t="shared" si="0"/>
        <v>26</v>
      </c>
      <c r="O60" s="154">
        <f t="shared" si="1"/>
        <v>0</v>
      </c>
      <c r="P60">
        <v>6.16</v>
      </c>
      <c r="Q60">
        <v>16.48</v>
      </c>
      <c r="R60">
        <v>0</v>
      </c>
      <c r="S60">
        <v>0</v>
      </c>
      <c r="T60">
        <v>3.36</v>
      </c>
      <c r="U60" s="156">
        <f t="shared" si="2"/>
        <v>26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26</v>
      </c>
      <c r="E61">
        <f>PPCL!P61</f>
        <v>0</v>
      </c>
      <c r="F61">
        <f t="shared" si="4"/>
        <v>183</v>
      </c>
      <c r="G61">
        <f t="shared" si="5"/>
        <v>26</v>
      </c>
      <c r="H61" s="154"/>
      <c r="I61">
        <f>BRPL_EOD!AI61+BRPL_EOD!AJ61</f>
        <v>6.16</v>
      </c>
      <c r="J61">
        <f>BYPL_EOD!AI61+BYPL_EOD!AJ61</f>
        <v>16.48</v>
      </c>
      <c r="K61">
        <f>MES_EOD!AI61+MES_EOD!AJ61</f>
        <v>0</v>
      </c>
      <c r="L61">
        <f>NDMC_EOD!AI61+NDMC_EOD!AJ61</f>
        <v>0</v>
      </c>
      <c r="M61">
        <f>TPDDL_EOD!AI61+TPDDL_EOD!AJ61</f>
        <v>3.36</v>
      </c>
      <c r="N61">
        <f t="shared" si="0"/>
        <v>26</v>
      </c>
      <c r="O61" s="154">
        <f t="shared" si="1"/>
        <v>0</v>
      </c>
      <c r="P61">
        <v>6.16</v>
      </c>
      <c r="Q61">
        <v>16.48</v>
      </c>
      <c r="R61">
        <v>0</v>
      </c>
      <c r="S61">
        <v>0</v>
      </c>
      <c r="T61">
        <v>3.36</v>
      </c>
      <c r="U61" s="156">
        <f t="shared" si="2"/>
        <v>26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26</v>
      </c>
      <c r="E62">
        <f>PPCL!P62</f>
        <v>0</v>
      </c>
      <c r="F62">
        <f t="shared" si="4"/>
        <v>183</v>
      </c>
      <c r="G62">
        <f t="shared" si="5"/>
        <v>26</v>
      </c>
      <c r="H62" s="154"/>
      <c r="I62">
        <f>BRPL_EOD!AI62+BRPL_EOD!AJ62</f>
        <v>6.16</v>
      </c>
      <c r="J62">
        <f>BYPL_EOD!AI62+BYPL_EOD!AJ62</f>
        <v>16.48</v>
      </c>
      <c r="K62">
        <f>MES_EOD!AI62+MES_EOD!AJ62</f>
        <v>0</v>
      </c>
      <c r="L62">
        <f>NDMC_EOD!AI62+NDMC_EOD!AJ62</f>
        <v>0</v>
      </c>
      <c r="M62">
        <f>TPDDL_EOD!AI62+TPDDL_EOD!AJ62</f>
        <v>3.36</v>
      </c>
      <c r="N62">
        <f t="shared" si="0"/>
        <v>26</v>
      </c>
      <c r="O62" s="154">
        <f t="shared" si="1"/>
        <v>0</v>
      </c>
      <c r="P62">
        <v>6.16</v>
      </c>
      <c r="Q62">
        <v>16.48</v>
      </c>
      <c r="R62">
        <v>0</v>
      </c>
      <c r="S62">
        <v>0</v>
      </c>
      <c r="T62">
        <v>3.36</v>
      </c>
      <c r="U62" s="156">
        <f t="shared" si="2"/>
        <v>26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26</v>
      </c>
      <c r="E63">
        <f>PPCL!P63</f>
        <v>0</v>
      </c>
      <c r="F63">
        <f t="shared" si="4"/>
        <v>183</v>
      </c>
      <c r="G63">
        <f t="shared" si="5"/>
        <v>26</v>
      </c>
      <c r="H63" s="154"/>
      <c r="I63">
        <f>BRPL_EOD!AI63+BRPL_EOD!AJ63</f>
        <v>6.16</v>
      </c>
      <c r="J63">
        <f>BYPL_EOD!AI63+BYPL_EOD!AJ63</f>
        <v>16.48</v>
      </c>
      <c r="K63">
        <f>MES_EOD!AI63+MES_EOD!AJ63</f>
        <v>0</v>
      </c>
      <c r="L63">
        <f>NDMC_EOD!AI63+NDMC_EOD!AJ63</f>
        <v>0</v>
      </c>
      <c r="M63">
        <f>TPDDL_EOD!AI63+TPDDL_EOD!AJ63</f>
        <v>3.36</v>
      </c>
      <c r="N63">
        <f t="shared" si="0"/>
        <v>26</v>
      </c>
      <c r="O63" s="154">
        <f t="shared" si="1"/>
        <v>0</v>
      </c>
      <c r="P63">
        <v>6.16</v>
      </c>
      <c r="Q63">
        <v>16.48</v>
      </c>
      <c r="R63">
        <v>0</v>
      </c>
      <c r="S63">
        <v>0</v>
      </c>
      <c r="T63">
        <v>3.36</v>
      </c>
      <c r="U63" s="156">
        <f t="shared" si="2"/>
        <v>26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26</v>
      </c>
      <c r="E64">
        <f>PPCL!P64</f>
        <v>0</v>
      </c>
      <c r="F64">
        <f t="shared" si="4"/>
        <v>183</v>
      </c>
      <c r="G64">
        <f t="shared" si="5"/>
        <v>26</v>
      </c>
      <c r="H64" s="154"/>
      <c r="I64">
        <f>BRPL_EOD!AI64+BRPL_EOD!AJ64</f>
        <v>6.16</v>
      </c>
      <c r="J64">
        <f>BYPL_EOD!AI64+BYPL_EOD!AJ64</f>
        <v>16.48</v>
      </c>
      <c r="K64">
        <f>MES_EOD!AI64+MES_EOD!AJ64</f>
        <v>0</v>
      </c>
      <c r="L64">
        <f>NDMC_EOD!AI64+NDMC_EOD!AJ64</f>
        <v>0</v>
      </c>
      <c r="M64">
        <f>TPDDL_EOD!AI64+TPDDL_EOD!AJ64</f>
        <v>3.36</v>
      </c>
      <c r="N64">
        <f t="shared" si="0"/>
        <v>26</v>
      </c>
      <c r="O64" s="154">
        <f t="shared" si="1"/>
        <v>0</v>
      </c>
      <c r="P64">
        <v>6.16</v>
      </c>
      <c r="Q64">
        <v>16.48</v>
      </c>
      <c r="R64">
        <v>0</v>
      </c>
      <c r="S64">
        <v>0</v>
      </c>
      <c r="T64">
        <v>3.36</v>
      </c>
      <c r="U64" s="156">
        <f t="shared" si="2"/>
        <v>26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26</v>
      </c>
      <c r="E65">
        <f>PPCL!P65</f>
        <v>0</v>
      </c>
      <c r="F65">
        <f t="shared" si="4"/>
        <v>183</v>
      </c>
      <c r="G65">
        <f t="shared" si="5"/>
        <v>26</v>
      </c>
      <c r="H65" s="154"/>
      <c r="I65">
        <f>BRPL_EOD!AI65+BRPL_EOD!AJ65</f>
        <v>6.16</v>
      </c>
      <c r="J65">
        <f>BYPL_EOD!AI65+BYPL_EOD!AJ65</f>
        <v>16.48</v>
      </c>
      <c r="K65">
        <f>MES_EOD!AI65+MES_EOD!AJ65</f>
        <v>0</v>
      </c>
      <c r="L65">
        <f>NDMC_EOD!AI65+NDMC_EOD!AJ65</f>
        <v>0</v>
      </c>
      <c r="M65">
        <f>TPDDL_EOD!AI65+TPDDL_EOD!AJ65</f>
        <v>3.36</v>
      </c>
      <c r="N65">
        <f t="shared" si="0"/>
        <v>26</v>
      </c>
      <c r="O65" s="154">
        <f t="shared" si="1"/>
        <v>0</v>
      </c>
      <c r="P65">
        <v>6.16</v>
      </c>
      <c r="Q65">
        <v>16.48</v>
      </c>
      <c r="R65">
        <v>0</v>
      </c>
      <c r="S65">
        <v>0</v>
      </c>
      <c r="T65">
        <v>3.36</v>
      </c>
      <c r="U65" s="156">
        <f t="shared" si="2"/>
        <v>26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26</v>
      </c>
      <c r="E66">
        <f>PPCL!P66</f>
        <v>0</v>
      </c>
      <c r="F66">
        <f t="shared" si="4"/>
        <v>183</v>
      </c>
      <c r="G66">
        <f t="shared" si="5"/>
        <v>26</v>
      </c>
      <c r="H66" s="154"/>
      <c r="I66">
        <f>BRPL_EOD!AI66+BRPL_EOD!AJ66</f>
        <v>6.16</v>
      </c>
      <c r="J66">
        <f>BYPL_EOD!AI66+BYPL_EOD!AJ66</f>
        <v>16.48</v>
      </c>
      <c r="K66">
        <f>MES_EOD!AI66+MES_EOD!AJ66</f>
        <v>0</v>
      </c>
      <c r="L66">
        <f>NDMC_EOD!AI66+NDMC_EOD!AJ66</f>
        <v>0</v>
      </c>
      <c r="M66">
        <f>TPDDL_EOD!AI66+TPDDL_EOD!AJ66</f>
        <v>3.36</v>
      </c>
      <c r="N66">
        <f t="shared" si="0"/>
        <v>26</v>
      </c>
      <c r="O66" s="154">
        <f t="shared" si="1"/>
        <v>0</v>
      </c>
      <c r="P66">
        <v>6.16</v>
      </c>
      <c r="Q66">
        <v>16.48</v>
      </c>
      <c r="R66">
        <v>0</v>
      </c>
      <c r="S66">
        <v>0</v>
      </c>
      <c r="T66">
        <v>3.36</v>
      </c>
      <c r="U66" s="156">
        <f t="shared" si="2"/>
        <v>26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26</v>
      </c>
      <c r="E67">
        <f>PPCL!P67</f>
        <v>0</v>
      </c>
      <c r="F67">
        <f t="shared" si="4"/>
        <v>183</v>
      </c>
      <c r="G67">
        <f t="shared" si="5"/>
        <v>26</v>
      </c>
      <c r="H67" s="154"/>
      <c r="I67">
        <f>BRPL_EOD!AI67+BRPL_EOD!AJ67</f>
        <v>6.16</v>
      </c>
      <c r="J67">
        <f>BYPL_EOD!AI67+BYPL_EOD!AJ67</f>
        <v>16.48</v>
      </c>
      <c r="K67">
        <f>MES_EOD!AI67+MES_EOD!AJ67</f>
        <v>0</v>
      </c>
      <c r="L67">
        <f>NDMC_EOD!AI67+NDMC_EOD!AJ67</f>
        <v>0</v>
      </c>
      <c r="M67">
        <f>TPDDL_EOD!AI67+TPDDL_EOD!AJ67</f>
        <v>3.36</v>
      </c>
      <c r="N67">
        <f t="shared" ref="N67:N98" si="6">SUM(I67:M67)</f>
        <v>26</v>
      </c>
      <c r="O67" s="154">
        <f t="shared" ref="O67:O98" si="7">G67-N67</f>
        <v>0</v>
      </c>
      <c r="P67">
        <v>6.16</v>
      </c>
      <c r="Q67">
        <v>16.48</v>
      </c>
      <c r="R67">
        <v>0</v>
      </c>
      <c r="S67">
        <v>0</v>
      </c>
      <c r="T67">
        <v>3.36</v>
      </c>
      <c r="U67" s="156">
        <f t="shared" ref="U67:U98" si="8">SUM(P67:T67)</f>
        <v>26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26</v>
      </c>
      <c r="E68">
        <f>PPCL!P68</f>
        <v>0</v>
      </c>
      <c r="F68">
        <f t="shared" ref="F68:F98" si="10">B68+C68</f>
        <v>183</v>
      </c>
      <c r="G68">
        <f t="shared" ref="G68:G98" si="11">D68+E68</f>
        <v>26</v>
      </c>
      <c r="H68" s="154"/>
      <c r="I68">
        <f>BRPL_EOD!AI68+BRPL_EOD!AJ68</f>
        <v>6.16</v>
      </c>
      <c r="J68">
        <f>BYPL_EOD!AI68+BYPL_EOD!AJ68</f>
        <v>16.48</v>
      </c>
      <c r="K68">
        <f>MES_EOD!AI68+MES_EOD!AJ68</f>
        <v>0</v>
      </c>
      <c r="L68">
        <f>NDMC_EOD!AI68+NDMC_EOD!AJ68</f>
        <v>0</v>
      </c>
      <c r="M68">
        <f>TPDDL_EOD!AI68+TPDDL_EOD!AJ68</f>
        <v>3.36</v>
      </c>
      <c r="N68">
        <f t="shared" si="6"/>
        <v>26</v>
      </c>
      <c r="O68" s="154">
        <f t="shared" si="7"/>
        <v>0</v>
      </c>
      <c r="P68">
        <v>6.16</v>
      </c>
      <c r="Q68">
        <v>16.48</v>
      </c>
      <c r="R68">
        <v>0</v>
      </c>
      <c r="S68">
        <v>0</v>
      </c>
      <c r="T68">
        <v>3.36</v>
      </c>
      <c r="U68" s="156">
        <f t="shared" si="8"/>
        <v>26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26</v>
      </c>
      <c r="E69">
        <f>PPCL!P69</f>
        <v>0</v>
      </c>
      <c r="F69">
        <f t="shared" si="10"/>
        <v>183</v>
      </c>
      <c r="G69">
        <f t="shared" si="11"/>
        <v>26</v>
      </c>
      <c r="H69" s="154"/>
      <c r="I69">
        <f>BRPL_EOD!AI69+BRPL_EOD!AJ69</f>
        <v>6.16</v>
      </c>
      <c r="J69">
        <f>BYPL_EOD!AI69+BYPL_EOD!AJ69</f>
        <v>16.48</v>
      </c>
      <c r="K69">
        <f>MES_EOD!AI69+MES_EOD!AJ69</f>
        <v>0</v>
      </c>
      <c r="L69">
        <f>NDMC_EOD!AI69+NDMC_EOD!AJ69</f>
        <v>0</v>
      </c>
      <c r="M69">
        <f>TPDDL_EOD!AI69+TPDDL_EOD!AJ69</f>
        <v>3.36</v>
      </c>
      <c r="N69">
        <f t="shared" si="6"/>
        <v>26</v>
      </c>
      <c r="O69" s="154">
        <f t="shared" si="7"/>
        <v>0</v>
      </c>
      <c r="P69">
        <v>6.16</v>
      </c>
      <c r="Q69">
        <v>16.48</v>
      </c>
      <c r="R69">
        <v>0</v>
      </c>
      <c r="S69">
        <v>0</v>
      </c>
      <c r="T69">
        <v>3.36</v>
      </c>
      <c r="U69" s="156">
        <f t="shared" si="8"/>
        <v>26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26</v>
      </c>
      <c r="E70">
        <f>PPCL!P70</f>
        <v>0</v>
      </c>
      <c r="F70">
        <f t="shared" si="10"/>
        <v>183</v>
      </c>
      <c r="G70">
        <f t="shared" si="11"/>
        <v>26</v>
      </c>
      <c r="H70" s="154"/>
      <c r="I70">
        <f>BRPL_EOD!AI70+BRPL_EOD!AJ70</f>
        <v>6.16</v>
      </c>
      <c r="J70">
        <f>BYPL_EOD!AI70+BYPL_EOD!AJ70</f>
        <v>16.48</v>
      </c>
      <c r="K70">
        <f>MES_EOD!AI70+MES_EOD!AJ70</f>
        <v>0</v>
      </c>
      <c r="L70">
        <f>NDMC_EOD!AI70+NDMC_EOD!AJ70</f>
        <v>0</v>
      </c>
      <c r="M70">
        <f>TPDDL_EOD!AI70+TPDDL_EOD!AJ70</f>
        <v>3.36</v>
      </c>
      <c r="N70">
        <f t="shared" si="6"/>
        <v>26</v>
      </c>
      <c r="O70" s="154">
        <f t="shared" si="7"/>
        <v>0</v>
      </c>
      <c r="P70">
        <v>6.16</v>
      </c>
      <c r="Q70">
        <v>16.48</v>
      </c>
      <c r="R70">
        <v>0</v>
      </c>
      <c r="S70">
        <v>0</v>
      </c>
      <c r="T70">
        <v>3.36</v>
      </c>
      <c r="U70" s="156">
        <f t="shared" si="8"/>
        <v>26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26</v>
      </c>
      <c r="E71">
        <f>PPCL!P71</f>
        <v>0</v>
      </c>
      <c r="F71">
        <f t="shared" si="10"/>
        <v>187</v>
      </c>
      <c r="G71">
        <f t="shared" si="11"/>
        <v>26</v>
      </c>
      <c r="H71" s="154"/>
      <c r="I71">
        <f>BRPL_EOD!AI71+BRPL_EOD!AJ71</f>
        <v>6.08</v>
      </c>
      <c r="J71">
        <f>BYPL_EOD!AI71+BYPL_EOD!AJ71</f>
        <v>16.61</v>
      </c>
      <c r="K71">
        <f>MES_EOD!AI71+MES_EOD!AJ71</f>
        <v>0</v>
      </c>
      <c r="L71">
        <f>NDMC_EOD!AI71+NDMC_EOD!AJ71</f>
        <v>0</v>
      </c>
      <c r="M71">
        <f>TPDDL_EOD!AI71+TPDDL_EOD!AJ71</f>
        <v>3.32</v>
      </c>
      <c r="N71">
        <f t="shared" si="6"/>
        <v>26.009999999999998</v>
      </c>
      <c r="O71" s="154">
        <f t="shared" si="7"/>
        <v>-9.9999999999980105E-3</v>
      </c>
      <c r="P71">
        <v>6.0776624375240296</v>
      </c>
      <c r="Q71">
        <v>16.603613994617454</v>
      </c>
      <c r="R71">
        <v>0</v>
      </c>
      <c r="S71">
        <v>0</v>
      </c>
      <c r="T71">
        <v>3.3187235678585161</v>
      </c>
      <c r="U71" s="156">
        <f t="shared" si="8"/>
        <v>26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26</v>
      </c>
      <c r="E72">
        <f>PPCL!P72</f>
        <v>0</v>
      </c>
      <c r="F72">
        <f t="shared" si="10"/>
        <v>187</v>
      </c>
      <c r="G72">
        <f t="shared" si="11"/>
        <v>26</v>
      </c>
      <c r="H72" s="154"/>
      <c r="I72">
        <f>BRPL_EOD!AI72+BRPL_EOD!AJ72</f>
        <v>6.08</v>
      </c>
      <c r="J72">
        <f>BYPL_EOD!AI72+BYPL_EOD!AJ72</f>
        <v>16.61</v>
      </c>
      <c r="K72">
        <f>MES_EOD!AI72+MES_EOD!AJ72</f>
        <v>0</v>
      </c>
      <c r="L72">
        <f>NDMC_EOD!AI72+NDMC_EOD!AJ72</f>
        <v>0</v>
      </c>
      <c r="M72">
        <f>TPDDL_EOD!AI72+TPDDL_EOD!AJ72</f>
        <v>3.32</v>
      </c>
      <c r="N72">
        <f t="shared" si="6"/>
        <v>26.009999999999998</v>
      </c>
      <c r="O72" s="154">
        <f t="shared" si="7"/>
        <v>-9.9999999999980105E-3</v>
      </c>
      <c r="P72">
        <v>6.0776624375240296</v>
      </c>
      <c r="Q72">
        <v>16.603613994617454</v>
      </c>
      <c r="R72">
        <v>0</v>
      </c>
      <c r="S72">
        <v>0</v>
      </c>
      <c r="T72">
        <v>3.3187235678585161</v>
      </c>
      <c r="U72" s="156">
        <f t="shared" si="8"/>
        <v>26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26</v>
      </c>
      <c r="E73">
        <f>PPCL!P73</f>
        <v>0</v>
      </c>
      <c r="F73">
        <f t="shared" si="10"/>
        <v>187</v>
      </c>
      <c r="G73">
        <f t="shared" si="11"/>
        <v>26</v>
      </c>
      <c r="H73" s="154"/>
      <c r="I73">
        <f>BRPL_EOD!AI73+BRPL_EOD!AJ73</f>
        <v>6.08</v>
      </c>
      <c r="J73">
        <f>BYPL_EOD!AI73+BYPL_EOD!AJ73</f>
        <v>16.61</v>
      </c>
      <c r="K73">
        <f>MES_EOD!AI73+MES_EOD!AJ73</f>
        <v>0</v>
      </c>
      <c r="L73">
        <f>NDMC_EOD!AI73+NDMC_EOD!AJ73</f>
        <v>0</v>
      </c>
      <c r="M73">
        <f>TPDDL_EOD!AI73+TPDDL_EOD!AJ73</f>
        <v>3.32</v>
      </c>
      <c r="N73">
        <f t="shared" si="6"/>
        <v>26.009999999999998</v>
      </c>
      <c r="O73" s="154">
        <f t="shared" si="7"/>
        <v>-9.9999999999980105E-3</v>
      </c>
      <c r="P73">
        <v>6.0776624375240296</v>
      </c>
      <c r="Q73">
        <v>16.603613994617454</v>
      </c>
      <c r="R73">
        <v>0</v>
      </c>
      <c r="S73">
        <v>0</v>
      </c>
      <c r="T73">
        <v>3.3187235678585161</v>
      </c>
      <c r="U73" s="156">
        <f t="shared" si="8"/>
        <v>26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26</v>
      </c>
      <c r="E74">
        <f>PPCL!P74</f>
        <v>0</v>
      </c>
      <c r="F74">
        <f t="shared" si="10"/>
        <v>187</v>
      </c>
      <c r="G74">
        <f t="shared" si="11"/>
        <v>26</v>
      </c>
      <c r="H74" s="154"/>
      <c r="I74">
        <f>BRPL_EOD!AI74+BRPL_EOD!AJ74</f>
        <v>6.08</v>
      </c>
      <c r="J74">
        <f>BYPL_EOD!AI74+BYPL_EOD!AJ74</f>
        <v>16.61</v>
      </c>
      <c r="K74">
        <f>MES_EOD!AI74+MES_EOD!AJ74</f>
        <v>0</v>
      </c>
      <c r="L74">
        <f>NDMC_EOD!AI74+NDMC_EOD!AJ74</f>
        <v>0</v>
      </c>
      <c r="M74">
        <f>TPDDL_EOD!AI74+TPDDL_EOD!AJ74</f>
        <v>3.32</v>
      </c>
      <c r="N74">
        <f t="shared" si="6"/>
        <v>26.009999999999998</v>
      </c>
      <c r="O74" s="154">
        <f t="shared" si="7"/>
        <v>-9.9999999999980105E-3</v>
      </c>
      <c r="P74">
        <v>6.0776624375240296</v>
      </c>
      <c r="Q74">
        <v>16.603613994617454</v>
      </c>
      <c r="R74">
        <v>0</v>
      </c>
      <c r="S74">
        <v>0</v>
      </c>
      <c r="T74">
        <v>3.3187235678585161</v>
      </c>
      <c r="U74" s="156">
        <f t="shared" si="8"/>
        <v>26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26</v>
      </c>
      <c r="E75">
        <f>PPCL!P75</f>
        <v>0</v>
      </c>
      <c r="F75">
        <f t="shared" si="10"/>
        <v>187</v>
      </c>
      <c r="G75">
        <f t="shared" si="11"/>
        <v>26</v>
      </c>
      <c r="H75" s="154"/>
      <c r="I75">
        <f>BRPL_EOD!AI75+BRPL_EOD!AJ75</f>
        <v>6.08</v>
      </c>
      <c r="J75">
        <f>BYPL_EOD!AI75+BYPL_EOD!AJ75</f>
        <v>16.61</v>
      </c>
      <c r="K75">
        <f>MES_EOD!AI75+MES_EOD!AJ75</f>
        <v>0</v>
      </c>
      <c r="L75">
        <f>NDMC_EOD!AI75+NDMC_EOD!AJ75</f>
        <v>0</v>
      </c>
      <c r="M75">
        <f>TPDDL_EOD!AI75+TPDDL_EOD!AJ75</f>
        <v>3.32</v>
      </c>
      <c r="N75">
        <f t="shared" si="6"/>
        <v>26.009999999999998</v>
      </c>
      <c r="O75" s="154">
        <f t="shared" si="7"/>
        <v>-9.9999999999980105E-3</v>
      </c>
      <c r="P75">
        <v>6.0776624375240296</v>
      </c>
      <c r="Q75">
        <v>16.603613994617454</v>
      </c>
      <c r="R75">
        <v>0</v>
      </c>
      <c r="S75">
        <v>0</v>
      </c>
      <c r="T75">
        <v>3.3187235678585161</v>
      </c>
      <c r="U75" s="156">
        <f t="shared" si="8"/>
        <v>26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26</v>
      </c>
      <c r="E76">
        <f>PPCL!P76</f>
        <v>0</v>
      </c>
      <c r="F76">
        <f t="shared" si="10"/>
        <v>187</v>
      </c>
      <c r="G76">
        <f t="shared" si="11"/>
        <v>26</v>
      </c>
      <c r="H76" s="154"/>
      <c r="I76">
        <f>BRPL_EOD!AI76+BRPL_EOD!AJ76</f>
        <v>6.08</v>
      </c>
      <c r="J76">
        <f>BYPL_EOD!AI76+BYPL_EOD!AJ76</f>
        <v>16.61</v>
      </c>
      <c r="K76">
        <f>MES_EOD!AI76+MES_EOD!AJ76</f>
        <v>0</v>
      </c>
      <c r="L76">
        <f>NDMC_EOD!AI76+NDMC_EOD!AJ76</f>
        <v>0</v>
      </c>
      <c r="M76">
        <f>TPDDL_EOD!AI76+TPDDL_EOD!AJ76</f>
        <v>3.32</v>
      </c>
      <c r="N76">
        <f t="shared" si="6"/>
        <v>26.009999999999998</v>
      </c>
      <c r="O76" s="154">
        <f t="shared" si="7"/>
        <v>-9.9999999999980105E-3</v>
      </c>
      <c r="P76">
        <v>6.0776624375240296</v>
      </c>
      <c r="Q76">
        <v>16.603613994617454</v>
      </c>
      <c r="R76">
        <v>0</v>
      </c>
      <c r="S76">
        <v>0</v>
      </c>
      <c r="T76">
        <v>3.3187235678585161</v>
      </c>
      <c r="U76" s="156">
        <f t="shared" si="8"/>
        <v>26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26</v>
      </c>
      <c r="E77">
        <f>PPCL!P77</f>
        <v>0</v>
      </c>
      <c r="F77">
        <f t="shared" si="10"/>
        <v>187</v>
      </c>
      <c r="G77">
        <f t="shared" si="11"/>
        <v>26</v>
      </c>
      <c r="H77" s="154"/>
      <c r="I77">
        <f>BRPL_EOD!AI77+BRPL_EOD!AJ77</f>
        <v>6.08</v>
      </c>
      <c r="J77">
        <f>BYPL_EOD!AI77+BYPL_EOD!AJ77</f>
        <v>16.61</v>
      </c>
      <c r="K77">
        <f>MES_EOD!AI77+MES_EOD!AJ77</f>
        <v>0</v>
      </c>
      <c r="L77">
        <f>NDMC_EOD!AI77+NDMC_EOD!AJ77</f>
        <v>0</v>
      </c>
      <c r="M77">
        <f>TPDDL_EOD!AI77+TPDDL_EOD!AJ77</f>
        <v>3.32</v>
      </c>
      <c r="N77">
        <f t="shared" si="6"/>
        <v>26.009999999999998</v>
      </c>
      <c r="O77" s="154">
        <f t="shared" si="7"/>
        <v>-9.9999999999980105E-3</v>
      </c>
      <c r="P77">
        <v>6.0776624375240296</v>
      </c>
      <c r="Q77">
        <v>16.603613994617454</v>
      </c>
      <c r="R77">
        <v>0</v>
      </c>
      <c r="S77">
        <v>0</v>
      </c>
      <c r="T77">
        <v>3.3187235678585161</v>
      </c>
      <c r="U77" s="156">
        <f t="shared" si="8"/>
        <v>26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26</v>
      </c>
      <c r="E78">
        <f>PPCL!P78</f>
        <v>0</v>
      </c>
      <c r="F78">
        <f t="shared" si="10"/>
        <v>187</v>
      </c>
      <c r="G78">
        <f t="shared" si="11"/>
        <v>26</v>
      </c>
      <c r="H78" s="154"/>
      <c r="I78">
        <f>BRPL_EOD!AI78+BRPL_EOD!AJ78</f>
        <v>6.08</v>
      </c>
      <c r="J78">
        <f>BYPL_EOD!AI78+BYPL_EOD!AJ78</f>
        <v>16.61</v>
      </c>
      <c r="K78">
        <f>MES_EOD!AI78+MES_EOD!AJ78</f>
        <v>0</v>
      </c>
      <c r="L78">
        <f>NDMC_EOD!AI78+NDMC_EOD!AJ78</f>
        <v>0</v>
      </c>
      <c r="M78">
        <f>TPDDL_EOD!AI78+TPDDL_EOD!AJ78</f>
        <v>3.32</v>
      </c>
      <c r="N78">
        <f t="shared" si="6"/>
        <v>26.009999999999998</v>
      </c>
      <c r="O78" s="154">
        <f t="shared" si="7"/>
        <v>-9.9999999999980105E-3</v>
      </c>
      <c r="P78">
        <v>6.0776624375240296</v>
      </c>
      <c r="Q78">
        <v>16.603613994617454</v>
      </c>
      <c r="R78">
        <v>0</v>
      </c>
      <c r="S78">
        <v>0</v>
      </c>
      <c r="T78">
        <v>3.3187235678585161</v>
      </c>
      <c r="U78" s="156">
        <f t="shared" si="8"/>
        <v>26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26</v>
      </c>
      <c r="E79">
        <f>PPCL!P79</f>
        <v>0</v>
      </c>
      <c r="F79">
        <f t="shared" si="10"/>
        <v>187</v>
      </c>
      <c r="G79">
        <f t="shared" si="11"/>
        <v>26</v>
      </c>
      <c r="H79" s="154"/>
      <c r="I79">
        <f>BRPL_EOD!AI79+BRPL_EOD!AJ79</f>
        <v>6.08</v>
      </c>
      <c r="J79">
        <f>BYPL_EOD!AI79+BYPL_EOD!AJ79</f>
        <v>16.61</v>
      </c>
      <c r="K79">
        <f>MES_EOD!AI79+MES_EOD!AJ79</f>
        <v>0</v>
      </c>
      <c r="L79">
        <f>NDMC_EOD!AI79+NDMC_EOD!AJ79</f>
        <v>0</v>
      </c>
      <c r="M79">
        <f>TPDDL_EOD!AI79+TPDDL_EOD!AJ79</f>
        <v>3.32</v>
      </c>
      <c r="N79">
        <f t="shared" si="6"/>
        <v>26.009999999999998</v>
      </c>
      <c r="O79" s="154">
        <f t="shared" si="7"/>
        <v>-9.9999999999980105E-3</v>
      </c>
      <c r="P79">
        <v>6.0776624375240296</v>
      </c>
      <c r="Q79">
        <v>16.603613994617454</v>
      </c>
      <c r="R79">
        <v>0</v>
      </c>
      <c r="S79">
        <v>0</v>
      </c>
      <c r="T79">
        <v>3.3187235678585161</v>
      </c>
      <c r="U79" s="156">
        <f t="shared" si="8"/>
        <v>26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26</v>
      </c>
      <c r="E80">
        <f>PPCL!P80</f>
        <v>0</v>
      </c>
      <c r="F80">
        <f t="shared" si="10"/>
        <v>187</v>
      </c>
      <c r="G80">
        <f t="shared" si="11"/>
        <v>26</v>
      </c>
      <c r="H80" s="154"/>
      <c r="I80">
        <f>BRPL_EOD!AI80+BRPL_EOD!AJ80</f>
        <v>6.08</v>
      </c>
      <c r="J80">
        <f>BYPL_EOD!AI80+BYPL_EOD!AJ80</f>
        <v>16.61</v>
      </c>
      <c r="K80">
        <f>MES_EOD!AI80+MES_EOD!AJ80</f>
        <v>0</v>
      </c>
      <c r="L80">
        <f>NDMC_EOD!AI80+NDMC_EOD!AJ80</f>
        <v>0</v>
      </c>
      <c r="M80">
        <f>TPDDL_EOD!AI80+TPDDL_EOD!AJ80</f>
        <v>3.32</v>
      </c>
      <c r="N80">
        <f t="shared" si="6"/>
        <v>26.009999999999998</v>
      </c>
      <c r="O80" s="154">
        <f t="shared" si="7"/>
        <v>-9.9999999999980105E-3</v>
      </c>
      <c r="P80">
        <v>6.0776624375240296</v>
      </c>
      <c r="Q80">
        <v>16.603613994617454</v>
      </c>
      <c r="R80">
        <v>0</v>
      </c>
      <c r="S80">
        <v>0</v>
      </c>
      <c r="T80">
        <v>3.3187235678585161</v>
      </c>
      <c r="U80" s="156">
        <f t="shared" si="8"/>
        <v>26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26</v>
      </c>
      <c r="E81">
        <f>PPCL!P81</f>
        <v>0</v>
      </c>
      <c r="F81">
        <f t="shared" si="10"/>
        <v>187</v>
      </c>
      <c r="G81">
        <f t="shared" si="11"/>
        <v>26</v>
      </c>
      <c r="H81" s="154"/>
      <c r="I81">
        <f>BRPL_EOD!AI81+BRPL_EOD!AJ81</f>
        <v>6.08</v>
      </c>
      <c r="J81">
        <f>BYPL_EOD!AI81+BYPL_EOD!AJ81</f>
        <v>16.61</v>
      </c>
      <c r="K81">
        <f>MES_EOD!AI81+MES_EOD!AJ81</f>
        <v>0</v>
      </c>
      <c r="L81">
        <f>NDMC_EOD!AI81+NDMC_EOD!AJ81</f>
        <v>0</v>
      </c>
      <c r="M81">
        <f>TPDDL_EOD!AI81+TPDDL_EOD!AJ81</f>
        <v>3.32</v>
      </c>
      <c r="N81">
        <f t="shared" si="6"/>
        <v>26.009999999999998</v>
      </c>
      <c r="O81" s="154">
        <f t="shared" si="7"/>
        <v>-9.9999999999980105E-3</v>
      </c>
      <c r="P81">
        <v>6.0776624375240296</v>
      </c>
      <c r="Q81">
        <v>16.603613994617454</v>
      </c>
      <c r="R81">
        <v>0</v>
      </c>
      <c r="S81">
        <v>0</v>
      </c>
      <c r="T81">
        <v>3.3187235678585161</v>
      </c>
      <c r="U81" s="156">
        <f t="shared" si="8"/>
        <v>26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26</v>
      </c>
      <c r="E82">
        <f>PPCL!P82</f>
        <v>0</v>
      </c>
      <c r="F82">
        <f t="shared" si="10"/>
        <v>187</v>
      </c>
      <c r="G82">
        <f t="shared" si="11"/>
        <v>26</v>
      </c>
      <c r="H82" s="154"/>
      <c r="I82">
        <f>BRPL_EOD!AI82+BRPL_EOD!AJ82</f>
        <v>6.08</v>
      </c>
      <c r="J82">
        <f>BYPL_EOD!AI82+BYPL_EOD!AJ82</f>
        <v>16.61</v>
      </c>
      <c r="K82">
        <f>MES_EOD!AI82+MES_EOD!AJ82</f>
        <v>0</v>
      </c>
      <c r="L82">
        <f>NDMC_EOD!AI82+NDMC_EOD!AJ82</f>
        <v>0</v>
      </c>
      <c r="M82">
        <f>TPDDL_EOD!AI82+TPDDL_EOD!AJ82</f>
        <v>3.32</v>
      </c>
      <c r="N82">
        <f t="shared" si="6"/>
        <v>26.009999999999998</v>
      </c>
      <c r="O82" s="154">
        <f t="shared" si="7"/>
        <v>-9.9999999999980105E-3</v>
      </c>
      <c r="P82">
        <v>6.0776624375240296</v>
      </c>
      <c r="Q82">
        <v>16.603613994617454</v>
      </c>
      <c r="R82">
        <v>0</v>
      </c>
      <c r="S82">
        <v>0</v>
      </c>
      <c r="T82">
        <v>3.3187235678585161</v>
      </c>
      <c r="U82" s="156">
        <f t="shared" si="8"/>
        <v>26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26</v>
      </c>
      <c r="E83">
        <f>PPCL!P83</f>
        <v>0</v>
      </c>
      <c r="F83">
        <f t="shared" si="10"/>
        <v>187</v>
      </c>
      <c r="G83">
        <f t="shared" si="11"/>
        <v>26</v>
      </c>
      <c r="H83" s="154"/>
      <c r="I83">
        <f>BRPL_EOD!AI83+BRPL_EOD!AJ83</f>
        <v>6.08</v>
      </c>
      <c r="J83">
        <f>BYPL_EOD!AI83+BYPL_EOD!AJ83</f>
        <v>16.61</v>
      </c>
      <c r="K83">
        <f>MES_EOD!AI83+MES_EOD!AJ83</f>
        <v>0</v>
      </c>
      <c r="L83">
        <f>NDMC_EOD!AI83+NDMC_EOD!AJ83</f>
        <v>0</v>
      </c>
      <c r="M83">
        <f>TPDDL_EOD!AI83+TPDDL_EOD!AJ83</f>
        <v>3.32</v>
      </c>
      <c r="N83">
        <f t="shared" si="6"/>
        <v>26.009999999999998</v>
      </c>
      <c r="O83" s="154">
        <f t="shared" si="7"/>
        <v>-9.9999999999980105E-3</v>
      </c>
      <c r="P83">
        <v>6.0776624375240296</v>
      </c>
      <c r="Q83">
        <v>16.603613994617454</v>
      </c>
      <c r="R83">
        <v>0</v>
      </c>
      <c r="S83">
        <v>0</v>
      </c>
      <c r="T83">
        <v>3.3187235678585161</v>
      </c>
      <c r="U83" s="156">
        <f t="shared" si="8"/>
        <v>26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26</v>
      </c>
      <c r="E84">
        <f>PPCL!P84</f>
        <v>0</v>
      </c>
      <c r="F84">
        <f t="shared" si="10"/>
        <v>187</v>
      </c>
      <c r="G84">
        <f t="shared" si="11"/>
        <v>26</v>
      </c>
      <c r="H84" s="154"/>
      <c r="I84">
        <f>BRPL_EOD!AI84+BRPL_EOD!AJ84</f>
        <v>6.08</v>
      </c>
      <c r="J84">
        <f>BYPL_EOD!AI84+BYPL_EOD!AJ84</f>
        <v>16.61</v>
      </c>
      <c r="K84">
        <f>MES_EOD!AI84+MES_EOD!AJ84</f>
        <v>0</v>
      </c>
      <c r="L84">
        <f>NDMC_EOD!AI84+NDMC_EOD!AJ84</f>
        <v>0</v>
      </c>
      <c r="M84">
        <f>TPDDL_EOD!AI84+TPDDL_EOD!AJ84</f>
        <v>3.32</v>
      </c>
      <c r="N84">
        <f t="shared" si="6"/>
        <v>26.009999999999998</v>
      </c>
      <c r="O84" s="154">
        <f t="shared" si="7"/>
        <v>-9.9999999999980105E-3</v>
      </c>
      <c r="P84">
        <v>6.0776624375240296</v>
      </c>
      <c r="Q84">
        <v>16.603613994617454</v>
      </c>
      <c r="R84">
        <v>0</v>
      </c>
      <c r="S84">
        <v>0</v>
      </c>
      <c r="T84">
        <v>3.3187235678585161</v>
      </c>
      <c r="U84" s="156">
        <f t="shared" si="8"/>
        <v>26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26</v>
      </c>
      <c r="E85">
        <f>PPCL!P85</f>
        <v>0</v>
      </c>
      <c r="F85">
        <f t="shared" si="10"/>
        <v>187</v>
      </c>
      <c r="G85">
        <f t="shared" si="11"/>
        <v>26</v>
      </c>
      <c r="H85" s="154"/>
      <c r="I85">
        <f>BRPL_EOD!AI85+BRPL_EOD!AJ85</f>
        <v>4.68</v>
      </c>
      <c r="J85">
        <f>BYPL_EOD!AI85+BYPL_EOD!AJ85</f>
        <v>12.8</v>
      </c>
      <c r="K85">
        <f>MES_EOD!AI85+MES_EOD!AJ85</f>
        <v>5.96</v>
      </c>
      <c r="L85">
        <f>NDMC_EOD!AI85+NDMC_EOD!AJ85</f>
        <v>0</v>
      </c>
      <c r="M85">
        <f>TPDDL_EOD!AI85+TPDDL_EOD!AJ85</f>
        <v>2.56</v>
      </c>
      <c r="N85">
        <f t="shared" si="6"/>
        <v>26</v>
      </c>
      <c r="O85" s="154">
        <f t="shared" si="7"/>
        <v>0</v>
      </c>
      <c r="P85">
        <v>4.68</v>
      </c>
      <c r="Q85">
        <v>12.8</v>
      </c>
      <c r="R85">
        <v>5.96</v>
      </c>
      <c r="S85">
        <v>0</v>
      </c>
      <c r="T85">
        <v>2.56</v>
      </c>
      <c r="U85" s="156">
        <f t="shared" si="8"/>
        <v>26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26</v>
      </c>
      <c r="E86">
        <f>PPCL!P86</f>
        <v>0</v>
      </c>
      <c r="F86">
        <f t="shared" si="10"/>
        <v>187</v>
      </c>
      <c r="G86">
        <f t="shared" si="11"/>
        <v>26</v>
      </c>
      <c r="H86" s="154"/>
      <c r="I86">
        <f>BRPL_EOD!AI86+BRPL_EOD!AJ86</f>
        <v>6.08</v>
      </c>
      <c r="J86">
        <f>BYPL_EOD!AI86+BYPL_EOD!AJ86</f>
        <v>16.61</v>
      </c>
      <c r="K86">
        <f>MES_EOD!AI86+MES_EOD!AJ86</f>
        <v>0</v>
      </c>
      <c r="L86">
        <f>NDMC_EOD!AI86+NDMC_EOD!AJ86</f>
        <v>0</v>
      </c>
      <c r="M86">
        <f>TPDDL_EOD!AI86+TPDDL_EOD!AJ86</f>
        <v>3.32</v>
      </c>
      <c r="N86">
        <f t="shared" si="6"/>
        <v>26.009999999999998</v>
      </c>
      <c r="O86" s="154">
        <f t="shared" si="7"/>
        <v>-9.9999999999980105E-3</v>
      </c>
      <c r="P86">
        <v>6.0776624375240296</v>
      </c>
      <c r="Q86">
        <v>16.603613994617454</v>
      </c>
      <c r="R86">
        <v>0</v>
      </c>
      <c r="S86">
        <v>0</v>
      </c>
      <c r="T86">
        <v>3.3187235678585161</v>
      </c>
      <c r="U86" s="156">
        <f t="shared" si="8"/>
        <v>26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26</v>
      </c>
      <c r="E87">
        <f>PPCL!P87</f>
        <v>0</v>
      </c>
      <c r="F87">
        <f t="shared" si="10"/>
        <v>187</v>
      </c>
      <c r="G87">
        <f t="shared" si="11"/>
        <v>26</v>
      </c>
      <c r="H87" s="154"/>
      <c r="I87">
        <f>BRPL_EOD!AI87+BRPL_EOD!AJ87</f>
        <v>6.08</v>
      </c>
      <c r="J87">
        <f>BYPL_EOD!AI87+BYPL_EOD!AJ87</f>
        <v>16.61</v>
      </c>
      <c r="K87">
        <f>MES_EOD!AI87+MES_EOD!AJ87</f>
        <v>0</v>
      </c>
      <c r="L87">
        <f>NDMC_EOD!AI87+NDMC_EOD!AJ87</f>
        <v>0</v>
      </c>
      <c r="M87">
        <f>TPDDL_EOD!AI87+TPDDL_EOD!AJ87</f>
        <v>3.32</v>
      </c>
      <c r="N87">
        <f t="shared" si="6"/>
        <v>26.009999999999998</v>
      </c>
      <c r="O87" s="154">
        <f t="shared" si="7"/>
        <v>-9.9999999999980105E-3</v>
      </c>
      <c r="P87">
        <v>6.0776624375240296</v>
      </c>
      <c r="Q87">
        <v>16.603613994617454</v>
      </c>
      <c r="R87">
        <v>0</v>
      </c>
      <c r="S87">
        <v>0</v>
      </c>
      <c r="T87">
        <v>3.3187235678585161</v>
      </c>
      <c r="U87" s="156">
        <f t="shared" si="8"/>
        <v>26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26</v>
      </c>
      <c r="E88">
        <f>PPCL!P88</f>
        <v>0</v>
      </c>
      <c r="F88">
        <f t="shared" si="10"/>
        <v>187</v>
      </c>
      <c r="G88">
        <f t="shared" si="11"/>
        <v>26</v>
      </c>
      <c r="H88" s="154"/>
      <c r="I88">
        <f>BRPL_EOD!AI88+BRPL_EOD!AJ88</f>
        <v>6.08</v>
      </c>
      <c r="J88">
        <f>BYPL_EOD!AI88+BYPL_EOD!AJ88</f>
        <v>16.61</v>
      </c>
      <c r="K88">
        <f>MES_EOD!AI88+MES_EOD!AJ88</f>
        <v>0</v>
      </c>
      <c r="L88">
        <f>NDMC_EOD!AI88+NDMC_EOD!AJ88</f>
        <v>0</v>
      </c>
      <c r="M88">
        <f>TPDDL_EOD!AI88+TPDDL_EOD!AJ88</f>
        <v>3.32</v>
      </c>
      <c r="N88">
        <f t="shared" si="6"/>
        <v>26.009999999999998</v>
      </c>
      <c r="O88" s="154">
        <f t="shared" si="7"/>
        <v>-9.9999999999980105E-3</v>
      </c>
      <c r="P88">
        <v>6.0776624375240296</v>
      </c>
      <c r="Q88">
        <v>16.603613994617454</v>
      </c>
      <c r="R88">
        <v>0</v>
      </c>
      <c r="S88">
        <v>0</v>
      </c>
      <c r="T88">
        <v>3.3187235678585161</v>
      </c>
      <c r="U88" s="156">
        <f t="shared" si="8"/>
        <v>26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26</v>
      </c>
      <c r="E89">
        <f>PPCL!P89</f>
        <v>0</v>
      </c>
      <c r="F89">
        <f t="shared" si="10"/>
        <v>187</v>
      </c>
      <c r="G89">
        <f t="shared" si="11"/>
        <v>26</v>
      </c>
      <c r="H89" s="154"/>
      <c r="I89">
        <f>BRPL_EOD!AI89+BRPL_EOD!AJ89</f>
        <v>6.08</v>
      </c>
      <c r="J89">
        <f>BYPL_EOD!AI89+BYPL_EOD!AJ89</f>
        <v>16.61</v>
      </c>
      <c r="K89">
        <f>MES_EOD!AI89+MES_EOD!AJ89</f>
        <v>0</v>
      </c>
      <c r="L89">
        <f>NDMC_EOD!AI89+NDMC_EOD!AJ89</f>
        <v>0</v>
      </c>
      <c r="M89">
        <f>TPDDL_EOD!AI89+TPDDL_EOD!AJ89</f>
        <v>3.32</v>
      </c>
      <c r="N89">
        <f t="shared" si="6"/>
        <v>26.009999999999998</v>
      </c>
      <c r="O89" s="154">
        <f t="shared" si="7"/>
        <v>-9.9999999999980105E-3</v>
      </c>
      <c r="P89">
        <v>6.0776624375240296</v>
      </c>
      <c r="Q89">
        <v>16.603613994617454</v>
      </c>
      <c r="R89">
        <v>0</v>
      </c>
      <c r="S89">
        <v>0</v>
      </c>
      <c r="T89">
        <v>3.3187235678585161</v>
      </c>
      <c r="U89" s="156">
        <f t="shared" si="8"/>
        <v>26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29</v>
      </c>
      <c r="E90">
        <f>PPCL!P90</f>
        <v>0</v>
      </c>
      <c r="F90">
        <f t="shared" si="10"/>
        <v>187</v>
      </c>
      <c r="G90">
        <f t="shared" si="11"/>
        <v>29</v>
      </c>
      <c r="H90" s="154"/>
      <c r="I90">
        <f>BRPL_EOD!AI90+BRPL_EOD!AJ90</f>
        <v>6.78</v>
      </c>
      <c r="J90">
        <f>BYPL_EOD!AI90+BYPL_EOD!AJ90</f>
        <v>18.52</v>
      </c>
      <c r="K90">
        <f>MES_EOD!AI90+MES_EOD!AJ90</f>
        <v>0</v>
      </c>
      <c r="L90">
        <f>NDMC_EOD!AI90+NDMC_EOD!AJ90</f>
        <v>0</v>
      </c>
      <c r="M90">
        <f>TPDDL_EOD!AI90+TPDDL_EOD!AJ90</f>
        <v>3.7</v>
      </c>
      <c r="N90">
        <f t="shared" si="6"/>
        <v>29</v>
      </c>
      <c r="O90" s="154">
        <f t="shared" si="7"/>
        <v>0</v>
      </c>
      <c r="P90">
        <v>6.78</v>
      </c>
      <c r="Q90">
        <v>18.52</v>
      </c>
      <c r="R90">
        <v>0</v>
      </c>
      <c r="S90">
        <v>0</v>
      </c>
      <c r="T90">
        <v>3.7</v>
      </c>
      <c r="U90" s="156">
        <f t="shared" si="8"/>
        <v>29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29</v>
      </c>
      <c r="E91">
        <f>PPCL!P91</f>
        <v>0</v>
      </c>
      <c r="F91">
        <f t="shared" si="10"/>
        <v>187</v>
      </c>
      <c r="G91">
        <f t="shared" si="11"/>
        <v>29</v>
      </c>
      <c r="H91" s="154"/>
      <c r="I91">
        <f>BRPL_EOD!AI91+BRPL_EOD!AJ91</f>
        <v>5.14</v>
      </c>
      <c r="J91">
        <f>BYPL_EOD!AI91+BYPL_EOD!AJ91</f>
        <v>14.04</v>
      </c>
      <c r="K91">
        <f>MES_EOD!AI91+MES_EOD!AJ91</f>
        <v>7.01</v>
      </c>
      <c r="L91">
        <f>NDMC_EOD!AI91+NDMC_EOD!AJ91</f>
        <v>0</v>
      </c>
      <c r="M91">
        <f>TPDDL_EOD!AI91+TPDDL_EOD!AJ91</f>
        <v>2.8</v>
      </c>
      <c r="N91">
        <f t="shared" si="6"/>
        <v>28.99</v>
      </c>
      <c r="O91" s="154">
        <f t="shared" si="7"/>
        <v>1.0000000000001563E-2</v>
      </c>
      <c r="P91">
        <v>5.1417730251810969</v>
      </c>
      <c r="Q91">
        <v>14.044843049327355</v>
      </c>
      <c r="R91">
        <v>7.0124180751983447</v>
      </c>
      <c r="S91">
        <v>0</v>
      </c>
      <c r="T91">
        <v>2.8009658502932044</v>
      </c>
      <c r="U91" s="156">
        <f t="shared" si="8"/>
        <v>29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29</v>
      </c>
      <c r="E92">
        <f>PPCL!P92</f>
        <v>0</v>
      </c>
      <c r="F92">
        <f t="shared" si="10"/>
        <v>187</v>
      </c>
      <c r="G92">
        <f t="shared" si="11"/>
        <v>29</v>
      </c>
      <c r="H92" s="154"/>
      <c r="I92">
        <f>BRPL_EOD!AI92+BRPL_EOD!AJ92</f>
        <v>6.78</v>
      </c>
      <c r="J92">
        <f>BYPL_EOD!AI92+BYPL_EOD!AJ92</f>
        <v>18.52</v>
      </c>
      <c r="K92">
        <f>MES_EOD!AI92+MES_EOD!AJ92</f>
        <v>0</v>
      </c>
      <c r="L92">
        <f>NDMC_EOD!AI92+NDMC_EOD!AJ92</f>
        <v>0</v>
      </c>
      <c r="M92">
        <f>TPDDL_EOD!AI92+TPDDL_EOD!AJ92</f>
        <v>3.7</v>
      </c>
      <c r="N92">
        <f t="shared" si="6"/>
        <v>29</v>
      </c>
      <c r="O92" s="154">
        <f t="shared" si="7"/>
        <v>0</v>
      </c>
      <c r="P92">
        <v>6.78</v>
      </c>
      <c r="Q92">
        <v>18.52</v>
      </c>
      <c r="R92">
        <v>0</v>
      </c>
      <c r="S92">
        <v>0</v>
      </c>
      <c r="T92">
        <v>3.7</v>
      </c>
      <c r="U92" s="156">
        <f t="shared" si="8"/>
        <v>29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29</v>
      </c>
      <c r="E93">
        <f>PPCL!P93</f>
        <v>0</v>
      </c>
      <c r="F93">
        <f t="shared" si="10"/>
        <v>187</v>
      </c>
      <c r="G93">
        <f t="shared" si="11"/>
        <v>29</v>
      </c>
      <c r="H93" s="154"/>
      <c r="I93">
        <f>BRPL_EOD!AI93+BRPL_EOD!AJ93</f>
        <v>6.78</v>
      </c>
      <c r="J93">
        <f>BYPL_EOD!AI93+BYPL_EOD!AJ93</f>
        <v>18.52</v>
      </c>
      <c r="K93">
        <f>MES_EOD!AI93+MES_EOD!AJ93</f>
        <v>0</v>
      </c>
      <c r="L93">
        <f>NDMC_EOD!AI93+NDMC_EOD!AJ93</f>
        <v>0</v>
      </c>
      <c r="M93">
        <f>TPDDL_EOD!AI93+TPDDL_EOD!AJ93</f>
        <v>3.7</v>
      </c>
      <c r="N93">
        <f t="shared" si="6"/>
        <v>29</v>
      </c>
      <c r="O93" s="154">
        <f t="shared" si="7"/>
        <v>0</v>
      </c>
      <c r="P93">
        <v>6.78</v>
      </c>
      <c r="Q93">
        <v>18.52</v>
      </c>
      <c r="R93">
        <v>0</v>
      </c>
      <c r="S93">
        <v>0</v>
      </c>
      <c r="T93">
        <v>3.7</v>
      </c>
      <c r="U93" s="156">
        <f t="shared" si="8"/>
        <v>29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29</v>
      </c>
      <c r="E94">
        <f>PPCL!P94</f>
        <v>0</v>
      </c>
      <c r="F94">
        <f t="shared" si="10"/>
        <v>187</v>
      </c>
      <c r="G94">
        <f t="shared" si="11"/>
        <v>29</v>
      </c>
      <c r="H94" s="154"/>
      <c r="I94">
        <f>BRPL_EOD!AI94+BRPL_EOD!AJ94</f>
        <v>6.78</v>
      </c>
      <c r="J94">
        <f>BYPL_EOD!AI94+BYPL_EOD!AJ94</f>
        <v>18.52</v>
      </c>
      <c r="K94">
        <f>MES_EOD!AI94+MES_EOD!AJ94</f>
        <v>0</v>
      </c>
      <c r="L94">
        <f>NDMC_EOD!AI94+NDMC_EOD!AJ94</f>
        <v>0</v>
      </c>
      <c r="M94">
        <f>TPDDL_EOD!AI94+TPDDL_EOD!AJ94</f>
        <v>3.7</v>
      </c>
      <c r="N94">
        <f t="shared" si="6"/>
        <v>29</v>
      </c>
      <c r="O94" s="154">
        <f t="shared" si="7"/>
        <v>0</v>
      </c>
      <c r="P94">
        <v>6.78</v>
      </c>
      <c r="Q94">
        <v>18.52</v>
      </c>
      <c r="R94">
        <v>0</v>
      </c>
      <c r="S94">
        <v>0</v>
      </c>
      <c r="T94">
        <v>3.7</v>
      </c>
      <c r="U94" s="156">
        <f t="shared" si="8"/>
        <v>29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29</v>
      </c>
      <c r="E95">
        <f>PPCL!P95</f>
        <v>0</v>
      </c>
      <c r="F95">
        <f t="shared" si="10"/>
        <v>187</v>
      </c>
      <c r="G95">
        <f t="shared" si="11"/>
        <v>29</v>
      </c>
      <c r="H95" s="154"/>
      <c r="I95">
        <f>BRPL_EOD!AI95+BRPL_EOD!AJ95</f>
        <v>6.78</v>
      </c>
      <c r="J95">
        <f>BYPL_EOD!AI95+BYPL_EOD!AJ95</f>
        <v>18.52</v>
      </c>
      <c r="K95">
        <f>MES_EOD!AI95+MES_EOD!AJ95</f>
        <v>0</v>
      </c>
      <c r="L95">
        <f>NDMC_EOD!AI95+NDMC_EOD!AJ95</f>
        <v>0</v>
      </c>
      <c r="M95">
        <f>TPDDL_EOD!AI95+TPDDL_EOD!AJ95</f>
        <v>3.7</v>
      </c>
      <c r="N95">
        <f t="shared" si="6"/>
        <v>29</v>
      </c>
      <c r="O95" s="154">
        <f t="shared" si="7"/>
        <v>0</v>
      </c>
      <c r="P95">
        <v>6.78</v>
      </c>
      <c r="Q95">
        <v>18.52</v>
      </c>
      <c r="R95">
        <v>0</v>
      </c>
      <c r="S95">
        <v>0</v>
      </c>
      <c r="T95">
        <v>3.7</v>
      </c>
      <c r="U95" s="156">
        <f t="shared" si="8"/>
        <v>29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29</v>
      </c>
      <c r="E96">
        <f>PPCL!P96</f>
        <v>0</v>
      </c>
      <c r="F96">
        <f t="shared" si="10"/>
        <v>187</v>
      </c>
      <c r="G96">
        <f t="shared" si="11"/>
        <v>29</v>
      </c>
      <c r="H96" s="154"/>
      <c r="I96">
        <f>BRPL_EOD!AI96+BRPL_EOD!AJ96</f>
        <v>6.78</v>
      </c>
      <c r="J96">
        <f>BYPL_EOD!AI96+BYPL_EOD!AJ96</f>
        <v>18.52</v>
      </c>
      <c r="K96">
        <f>MES_EOD!AI96+MES_EOD!AJ96</f>
        <v>0</v>
      </c>
      <c r="L96">
        <f>NDMC_EOD!AI96+NDMC_EOD!AJ96</f>
        <v>0</v>
      </c>
      <c r="M96">
        <f>TPDDL_EOD!AI96+TPDDL_EOD!AJ96</f>
        <v>3.7</v>
      </c>
      <c r="N96">
        <f t="shared" si="6"/>
        <v>29</v>
      </c>
      <c r="O96" s="154">
        <f t="shared" si="7"/>
        <v>0</v>
      </c>
      <c r="P96">
        <v>6.78</v>
      </c>
      <c r="Q96">
        <v>18.52</v>
      </c>
      <c r="R96">
        <v>0</v>
      </c>
      <c r="S96">
        <v>0</v>
      </c>
      <c r="T96">
        <v>3.7</v>
      </c>
      <c r="U96" s="156">
        <f t="shared" si="8"/>
        <v>29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29</v>
      </c>
      <c r="E97">
        <f>PPCL!P97</f>
        <v>0</v>
      </c>
      <c r="F97">
        <f t="shared" si="10"/>
        <v>187</v>
      </c>
      <c r="G97">
        <f t="shared" si="11"/>
        <v>29</v>
      </c>
      <c r="H97" s="154"/>
      <c r="I97">
        <f>BRPL_EOD!AI97+BRPL_EOD!AJ97</f>
        <v>5.23</v>
      </c>
      <c r="J97">
        <f>BYPL_EOD!AI97+BYPL_EOD!AJ97</f>
        <v>14.27</v>
      </c>
      <c r="K97">
        <f>MES_EOD!AI97+MES_EOD!AJ97</f>
        <v>6.65</v>
      </c>
      <c r="L97">
        <f>NDMC_EOD!AI97+NDMC_EOD!AJ97</f>
        <v>0</v>
      </c>
      <c r="M97">
        <f>TPDDL_EOD!AI97+TPDDL_EOD!AJ97</f>
        <v>2.85</v>
      </c>
      <c r="N97">
        <f t="shared" si="6"/>
        <v>29</v>
      </c>
      <c r="O97" s="154">
        <f t="shared" si="7"/>
        <v>0</v>
      </c>
      <c r="P97">
        <v>5.23</v>
      </c>
      <c r="Q97">
        <v>14.27</v>
      </c>
      <c r="R97">
        <v>6.65</v>
      </c>
      <c r="S97">
        <v>0</v>
      </c>
      <c r="T97">
        <v>2.85</v>
      </c>
      <c r="U97" s="156">
        <f t="shared" si="8"/>
        <v>29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29</v>
      </c>
      <c r="E98">
        <f>PPCL!P98</f>
        <v>0</v>
      </c>
      <c r="F98">
        <f t="shared" si="10"/>
        <v>187</v>
      </c>
      <c r="G98">
        <f t="shared" si="11"/>
        <v>29</v>
      </c>
      <c r="H98" s="154"/>
      <c r="I98">
        <f>BRPL_EOD!AI98+BRPL_EOD!AJ98</f>
        <v>6.78</v>
      </c>
      <c r="J98">
        <f>BYPL_EOD!AI98+BYPL_EOD!AJ98</f>
        <v>18.52</v>
      </c>
      <c r="K98">
        <f>MES_EOD!AI98+MES_EOD!AJ98</f>
        <v>0</v>
      </c>
      <c r="L98">
        <f>NDMC_EOD!AI98+NDMC_EOD!AJ98</f>
        <v>0</v>
      </c>
      <c r="M98">
        <f>TPDDL_EOD!AI98+TPDDL_EOD!AJ98</f>
        <v>3.7</v>
      </c>
      <c r="N98">
        <f t="shared" si="6"/>
        <v>29</v>
      </c>
      <c r="O98" s="154">
        <f t="shared" si="7"/>
        <v>0</v>
      </c>
      <c r="P98">
        <v>6.78</v>
      </c>
      <c r="Q98">
        <v>18.52</v>
      </c>
      <c r="R98">
        <v>0</v>
      </c>
      <c r="S98">
        <v>0</v>
      </c>
      <c r="T98">
        <v>3.7</v>
      </c>
      <c r="U98" s="156">
        <f t="shared" si="8"/>
        <v>29</v>
      </c>
      <c r="V98" s="154">
        <f t="shared" si="9"/>
        <v>0</v>
      </c>
    </row>
    <row r="99" spans="1:22">
      <c r="A99" s="156" t="s">
        <v>349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0.70674999999999999</v>
      </c>
      <c r="E99" s="156">
        <f t="shared" si="12"/>
        <v>0</v>
      </c>
      <c r="F99" s="156">
        <f t="shared" si="12"/>
        <v>4.49</v>
      </c>
      <c r="G99" s="156">
        <f t="shared" si="12"/>
        <v>0.70674999999999999</v>
      </c>
      <c r="H99" s="156"/>
      <c r="I99" s="156">
        <f t="shared" si="12"/>
        <v>0.210615</v>
      </c>
      <c r="J99" s="156">
        <f t="shared" si="12"/>
        <v>0.25986250000000005</v>
      </c>
      <c r="K99" s="156">
        <f t="shared" si="12"/>
        <v>2.4227500000000003E-2</v>
      </c>
      <c r="L99" s="156">
        <f t="shared" si="12"/>
        <v>9.6572499999999978E-2</v>
      </c>
      <c r="M99" s="156">
        <f t="shared" si="12"/>
        <v>0.11548750000000002</v>
      </c>
      <c r="N99" s="156">
        <f t="shared" si="12"/>
        <v>0.70676500000000098</v>
      </c>
      <c r="O99" s="156">
        <f t="shared" si="12"/>
        <v>-1.499999999999968E-5</v>
      </c>
      <c r="P99" s="156">
        <f t="shared" si="12"/>
        <v>0.21061427207761449</v>
      </c>
      <c r="Q99" s="156">
        <f t="shared" si="12"/>
        <v>0.25983670679028176</v>
      </c>
      <c r="R99" s="156">
        <f t="shared" si="12"/>
        <v>2.4229959476139977E-2</v>
      </c>
      <c r="S99" s="156">
        <f t="shared" si="12"/>
        <v>9.6581793909973471E-2</v>
      </c>
      <c r="T99" s="156">
        <f t="shared" si="12"/>
        <v>0.1154872677459904</v>
      </c>
      <c r="U99" s="156">
        <f t="shared" si="12"/>
        <v>0.70674999999999999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7.07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7.1799823891987087</v>
      </c>
      <c r="R3">
        <v>0</v>
      </c>
      <c r="S3">
        <v>2.1123569122395072</v>
      </c>
      <c r="T3">
        <v>12.186674493689463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7.07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7.1799823891987087</v>
      </c>
      <c r="R4">
        <v>0</v>
      </c>
      <c r="S4">
        <v>2.1123569122395072</v>
      </c>
      <c r="T4">
        <v>12.186674493689463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7.07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7.1799823891987087</v>
      </c>
      <c r="R5">
        <v>0</v>
      </c>
      <c r="S5">
        <v>2.1123569122395072</v>
      </c>
      <c r="T5">
        <v>12.186674493689463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7.1799823891987087</v>
      </c>
      <c r="R6">
        <v>0</v>
      </c>
      <c r="S6">
        <v>2.1123569122395072</v>
      </c>
      <c r="T6">
        <v>12.186674493689463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7.1799823891987087</v>
      </c>
      <c r="R7">
        <v>0</v>
      </c>
      <c r="S7">
        <v>2.1123569122395072</v>
      </c>
      <c r="T7">
        <v>12.186674493689463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7.1799823891987087</v>
      </c>
      <c r="R8">
        <v>0</v>
      </c>
      <c r="S8">
        <v>2.1123569122395072</v>
      </c>
      <c r="T8">
        <v>12.186674493689463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7.1799823891987087</v>
      </c>
      <c r="R9">
        <v>0</v>
      </c>
      <c r="S9">
        <v>2.1123569122395072</v>
      </c>
      <c r="T9">
        <v>12.186674493689463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7.1799823891987087</v>
      </c>
      <c r="R10">
        <v>0</v>
      </c>
      <c r="S10">
        <v>2.1123569122395072</v>
      </c>
      <c r="T10">
        <v>12.186674493689463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13.764927288280582</v>
      </c>
      <c r="Q11">
        <v>7.5422868548617048</v>
      </c>
      <c r="R11">
        <v>0</v>
      </c>
      <c r="S11">
        <v>2.1114342743085261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13.764927288280582</v>
      </c>
      <c r="Q12">
        <v>7.5422868548617048</v>
      </c>
      <c r="R12">
        <v>0</v>
      </c>
      <c r="S12">
        <v>2.1114342743085261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13.764927288280582</v>
      </c>
      <c r="Q13">
        <v>7.5422868548617048</v>
      </c>
      <c r="R13">
        <v>0</v>
      </c>
      <c r="S13">
        <v>2.1114342743085261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13.764927288280582</v>
      </c>
      <c r="Q14">
        <v>7.5422868548617048</v>
      </c>
      <c r="R14">
        <v>0</v>
      </c>
      <c r="S14">
        <v>2.1114342743085261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9.3699999999999992</v>
      </c>
      <c r="J15">
        <f>BYPL_EOD!AC15+BYPL_EOD!AD15</f>
        <v>14.91</v>
      </c>
      <c r="K15">
        <f>MES_EOD!AC15+MES_EOD!AD15</f>
        <v>0</v>
      </c>
      <c r="L15">
        <f>NDMC_EOD!AC15+NDMC_EOD!AD15</f>
        <v>1.62</v>
      </c>
      <c r="M15">
        <f>TPDDL_EOD!AC15+TPDDL_EOD!AD15</f>
        <v>9.3699999999999992</v>
      </c>
      <c r="N15">
        <f t="shared" si="0"/>
        <v>35.270000000000003</v>
      </c>
      <c r="O15" s="154">
        <f t="shared" si="1"/>
        <v>0.32999999999999829</v>
      </c>
      <c r="P15">
        <v>9.4576694074284084</v>
      </c>
      <c r="Q15">
        <v>15.049503827615537</v>
      </c>
      <c r="R15">
        <v>0</v>
      </c>
      <c r="S15">
        <v>1.6351573575276439</v>
      </c>
      <c r="T15">
        <v>9.4576694074284084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9.3699999999999992</v>
      </c>
      <c r="J16">
        <f>BYPL_EOD!AC16+BYPL_EOD!AD16</f>
        <v>14.91</v>
      </c>
      <c r="K16">
        <f>MES_EOD!AC16+MES_EOD!AD16</f>
        <v>0</v>
      </c>
      <c r="L16">
        <f>NDMC_EOD!AC16+NDMC_EOD!AD16</f>
        <v>1.62</v>
      </c>
      <c r="M16">
        <f>TPDDL_EOD!AC16+TPDDL_EOD!AD16</f>
        <v>9.3699999999999992</v>
      </c>
      <c r="N16">
        <f t="shared" si="0"/>
        <v>35.270000000000003</v>
      </c>
      <c r="O16" s="154">
        <f t="shared" si="1"/>
        <v>0.32999999999999829</v>
      </c>
      <c r="P16">
        <v>9.4576694074284084</v>
      </c>
      <c r="Q16">
        <v>15.049503827615537</v>
      </c>
      <c r="R16">
        <v>0</v>
      </c>
      <c r="S16">
        <v>1.6351573575276439</v>
      </c>
      <c r="T16">
        <v>9.4576694074284084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13.764927288280582</v>
      </c>
      <c r="Q17">
        <v>7.5422868548617048</v>
      </c>
      <c r="R17">
        <v>0</v>
      </c>
      <c r="S17">
        <v>2.1114342743085261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13.764927288280582</v>
      </c>
      <c r="Q18">
        <v>7.5422868548617048</v>
      </c>
      <c r="R18">
        <v>0</v>
      </c>
      <c r="S18">
        <v>2.1114342743085261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13.56</v>
      </c>
      <c r="J19">
        <f>BYPL_EOD!AC19+BYPL_EOD!AD19</f>
        <v>7.43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13.764927288280582</v>
      </c>
      <c r="Q19">
        <v>7.5422868548617048</v>
      </c>
      <c r="R19">
        <v>0</v>
      </c>
      <c r="S19">
        <v>2.1114342743085261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13.764927288280582</v>
      </c>
      <c r="Q20">
        <v>7.5422868548617048</v>
      </c>
      <c r="R20">
        <v>0</v>
      </c>
      <c r="S20">
        <v>2.1114342743085261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13.764927288280582</v>
      </c>
      <c r="Q21">
        <v>7.5422868548617048</v>
      </c>
      <c r="R21">
        <v>0</v>
      </c>
      <c r="S21">
        <v>2.1114342743085261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13.764927288280582</v>
      </c>
      <c r="Q22">
        <v>7.5422868548617048</v>
      </c>
      <c r="R22">
        <v>0</v>
      </c>
      <c r="S22">
        <v>2.1114342743085261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13.764927288280582</v>
      </c>
      <c r="Q23">
        <v>7.5422868548617048</v>
      </c>
      <c r="R23">
        <v>0</v>
      </c>
      <c r="S23">
        <v>2.1114342743085261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13.56</v>
      </c>
      <c r="J24">
        <f>BYPL_EOD!AC24+BYPL_EOD!AD24</f>
        <v>7.43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13.764927288280582</v>
      </c>
      <c r="Q24">
        <v>7.5422868548617048</v>
      </c>
      <c r="R24">
        <v>0</v>
      </c>
      <c r="S24">
        <v>2.1114342743085261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13.56</v>
      </c>
      <c r="J25">
        <f>BYPL_EOD!AC25+BYPL_EOD!AD25</f>
        <v>7.43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13.764927288280582</v>
      </c>
      <c r="Q25">
        <v>7.5422868548617048</v>
      </c>
      <c r="R25">
        <v>0</v>
      </c>
      <c r="S25">
        <v>2.1114342743085261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13.56</v>
      </c>
      <c r="J26">
        <f>BYPL_EOD!AC26+BYPL_EOD!AD26</f>
        <v>7.43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13.764927288280582</v>
      </c>
      <c r="Q26">
        <v>7.5422868548617048</v>
      </c>
      <c r="R26">
        <v>0</v>
      </c>
      <c r="S26">
        <v>2.1114342743085261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13.56</v>
      </c>
      <c r="J27">
        <f>BYPL_EOD!AC27+BYPL_EOD!AD27</f>
        <v>7.43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13.764927288280582</v>
      </c>
      <c r="Q27">
        <v>7.5422868548617048</v>
      </c>
      <c r="R27">
        <v>0</v>
      </c>
      <c r="S27">
        <v>2.1114342743085261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13.56</v>
      </c>
      <c r="J28">
        <f>BYPL_EOD!AC28+BYPL_EOD!AD28</f>
        <v>7.43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13.764927288280582</v>
      </c>
      <c r="Q28">
        <v>7.5422868548617048</v>
      </c>
      <c r="R28">
        <v>0</v>
      </c>
      <c r="S28">
        <v>2.1114342743085261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13.764927288280582</v>
      </c>
      <c r="Q29">
        <v>7.5422868548617048</v>
      </c>
      <c r="R29">
        <v>0</v>
      </c>
      <c r="S29">
        <v>2.1114342743085261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9.3699999999999992</v>
      </c>
      <c r="J30">
        <f>BYPL_EOD!AC30+BYPL_EOD!AD30</f>
        <v>14.91</v>
      </c>
      <c r="K30">
        <f>MES_EOD!AC30+MES_EOD!AD30</f>
        <v>0</v>
      </c>
      <c r="L30">
        <f>NDMC_EOD!AC30+NDMC_EOD!AD30</f>
        <v>1.62</v>
      </c>
      <c r="M30">
        <f>TPDDL_EOD!AC30+TPDDL_EOD!AD30</f>
        <v>9.3699999999999992</v>
      </c>
      <c r="N30">
        <f t="shared" si="0"/>
        <v>35.270000000000003</v>
      </c>
      <c r="O30" s="154">
        <f t="shared" si="1"/>
        <v>0.32999999999999829</v>
      </c>
      <c r="P30">
        <v>9.4576694074284084</v>
      </c>
      <c r="Q30">
        <v>15.049503827615537</v>
      </c>
      <c r="R30">
        <v>0</v>
      </c>
      <c r="S30">
        <v>1.6351573575276439</v>
      </c>
      <c r="T30">
        <v>9.4576694074284084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9.11</v>
      </c>
      <c r="J31">
        <f>BYPL_EOD!AC31+BYPL_EOD!AD31</f>
        <v>14.5</v>
      </c>
      <c r="K31">
        <f>MES_EOD!AC31+MES_EOD!AD31</f>
        <v>0</v>
      </c>
      <c r="L31">
        <f>NDMC_EOD!AC31+NDMC_EOD!AD31</f>
        <v>1.58</v>
      </c>
      <c r="M31">
        <f>TPDDL_EOD!AC31+TPDDL_EOD!AD31</f>
        <v>9.11</v>
      </c>
      <c r="N31">
        <f t="shared" si="0"/>
        <v>34.299999999999997</v>
      </c>
      <c r="O31" s="154">
        <f t="shared" si="1"/>
        <v>0.30000000000000426</v>
      </c>
      <c r="P31">
        <v>9.1896793002915462</v>
      </c>
      <c r="Q31">
        <v>14.626822157434404</v>
      </c>
      <c r="R31">
        <v>0</v>
      </c>
      <c r="S31">
        <v>1.5938192419825075</v>
      </c>
      <c r="T31">
        <v>9.1896793002915462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9.11</v>
      </c>
      <c r="J32">
        <f>BYPL_EOD!AC32+BYPL_EOD!AD32</f>
        <v>14.5</v>
      </c>
      <c r="K32">
        <f>MES_EOD!AC32+MES_EOD!AD32</f>
        <v>0</v>
      </c>
      <c r="L32">
        <f>NDMC_EOD!AC32+NDMC_EOD!AD32</f>
        <v>1.58</v>
      </c>
      <c r="M32">
        <f>TPDDL_EOD!AC32+TPDDL_EOD!AD32</f>
        <v>9.11</v>
      </c>
      <c r="N32">
        <f t="shared" si="0"/>
        <v>34.299999999999997</v>
      </c>
      <c r="O32" s="154">
        <f t="shared" si="1"/>
        <v>0.30000000000000426</v>
      </c>
      <c r="P32">
        <v>9.1896793002915462</v>
      </c>
      <c r="Q32">
        <v>14.626822157434404</v>
      </c>
      <c r="R32">
        <v>0</v>
      </c>
      <c r="S32">
        <v>1.5938192419825075</v>
      </c>
      <c r="T32">
        <v>9.1896793002915462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12.755385970061639</v>
      </c>
      <c r="Q33">
        <v>7.5455826240093922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12.755385970061639</v>
      </c>
      <c r="Q34">
        <v>7.5455826240093922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12.755385970061639</v>
      </c>
      <c r="Q35">
        <v>7.5455826240093922</v>
      </c>
      <c r="R35">
        <v>0</v>
      </c>
      <c r="S35">
        <v>2.1123569122395072</v>
      </c>
      <c r="T35">
        <v>12.186674493689463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12.755385970061639</v>
      </c>
      <c r="Q36">
        <v>7.5455826240093922</v>
      </c>
      <c r="R36">
        <v>0</v>
      </c>
      <c r="S36">
        <v>2.1123569122395072</v>
      </c>
      <c r="T36">
        <v>12.186674493689463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12.755385970061639</v>
      </c>
      <c r="Q37">
        <v>7.5455826240093922</v>
      </c>
      <c r="R37">
        <v>0</v>
      </c>
      <c r="S37">
        <v>2.1123569122395072</v>
      </c>
      <c r="T37">
        <v>12.186674493689463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11.85</v>
      </c>
      <c r="J38">
        <f>BYPL_EOD!AC38+BYPL_EOD!AD38</f>
        <v>7.34</v>
      </c>
      <c r="K38">
        <f>MES_EOD!AC38+MES_EOD!AD38</f>
        <v>0</v>
      </c>
      <c r="L38">
        <f>NDMC_EOD!AC38+NDMC_EOD!AD38</f>
        <v>2.0499999999999998</v>
      </c>
      <c r="M38">
        <f>TPDDL_EOD!AC38+TPDDL_EOD!AD38</f>
        <v>11.85</v>
      </c>
      <c r="N38">
        <f t="shared" si="0"/>
        <v>33.089999999999996</v>
      </c>
      <c r="O38" s="154">
        <f t="shared" si="1"/>
        <v>0.51000000000000512</v>
      </c>
      <c r="P38">
        <v>12.03263825929284</v>
      </c>
      <c r="Q38">
        <v>7.453127833182231</v>
      </c>
      <c r="R38">
        <v>0</v>
      </c>
      <c r="S38">
        <v>2.0815956482320943</v>
      </c>
      <c r="T38">
        <v>12.03263825929284</v>
      </c>
      <c r="U38" s="156">
        <f t="shared" si="2"/>
        <v>33.600000000000009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11.85</v>
      </c>
      <c r="J39">
        <f>BYPL_EOD!AC39+BYPL_EOD!AD39</f>
        <v>7.34</v>
      </c>
      <c r="K39">
        <f>MES_EOD!AC39+MES_EOD!AD39</f>
        <v>0</v>
      </c>
      <c r="L39">
        <f>NDMC_EOD!AC39+NDMC_EOD!AD39</f>
        <v>2.0499999999999998</v>
      </c>
      <c r="M39">
        <f>TPDDL_EOD!AC39+TPDDL_EOD!AD39</f>
        <v>11.85</v>
      </c>
      <c r="N39">
        <f t="shared" si="0"/>
        <v>33.089999999999996</v>
      </c>
      <c r="O39" s="154">
        <f t="shared" si="1"/>
        <v>0.21000000000000085</v>
      </c>
      <c r="P39">
        <v>11.925203989120581</v>
      </c>
      <c r="Q39">
        <v>7.386582048957389</v>
      </c>
      <c r="R39">
        <v>0</v>
      </c>
      <c r="S39">
        <v>2.0630099728014506</v>
      </c>
      <c r="T39">
        <v>11.925203989120581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11.85</v>
      </c>
      <c r="J40">
        <f>BYPL_EOD!AC40+BYPL_EOD!AD40</f>
        <v>7.34</v>
      </c>
      <c r="K40">
        <f>MES_EOD!AC40+MES_EOD!AD40</f>
        <v>0</v>
      </c>
      <c r="L40">
        <f>NDMC_EOD!AC40+NDMC_EOD!AD40</f>
        <v>2.0499999999999998</v>
      </c>
      <c r="M40">
        <f>TPDDL_EOD!AC40+TPDDL_EOD!AD40</f>
        <v>11.85</v>
      </c>
      <c r="N40">
        <f t="shared" si="0"/>
        <v>33.089999999999996</v>
      </c>
      <c r="O40" s="154">
        <f t="shared" si="1"/>
        <v>0.21000000000000085</v>
      </c>
      <c r="P40">
        <v>11.925203989120581</v>
      </c>
      <c r="Q40">
        <v>7.386582048957389</v>
      </c>
      <c r="R40">
        <v>0</v>
      </c>
      <c r="S40">
        <v>2.0630099728014506</v>
      </c>
      <c r="T40">
        <v>11.925203989120581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54</v>
      </c>
      <c r="C41">
        <f>GT!C41</f>
        <v>30</v>
      </c>
      <c r="D41">
        <f>GT!M41</f>
        <v>33.299999999999997</v>
      </c>
      <c r="E41">
        <f>GT!N41</f>
        <v>28</v>
      </c>
      <c r="F41">
        <f t="shared" si="4"/>
        <v>84</v>
      </c>
      <c r="G41">
        <f t="shared" si="5"/>
        <v>61.3</v>
      </c>
      <c r="H41" s="154"/>
      <c r="I41">
        <f>BRPL_EOD!AC41+BRPL_EOD!AD41</f>
        <v>23.049999999999997</v>
      </c>
      <c r="J41">
        <f>BYPL_EOD!AC41+BYPL_EOD!AD41</f>
        <v>14.02</v>
      </c>
      <c r="K41">
        <f>MES_EOD!AC41+MES_EOD!AD41</f>
        <v>0</v>
      </c>
      <c r="L41">
        <f>NDMC_EOD!AC41+NDMC_EOD!AD41</f>
        <v>3.38</v>
      </c>
      <c r="M41">
        <f>TPDDL_EOD!AC41+TPDDL_EOD!AD41</f>
        <v>20.67</v>
      </c>
      <c r="N41">
        <f t="shared" si="0"/>
        <v>61.12</v>
      </c>
      <c r="O41" s="154">
        <f t="shared" si="1"/>
        <v>0.17999999999999972</v>
      </c>
      <c r="P41">
        <v>23.117882853403138</v>
      </c>
      <c r="Q41">
        <v>14.061289267015706</v>
      </c>
      <c r="R41">
        <v>0</v>
      </c>
      <c r="S41">
        <v>3.3899541884816751</v>
      </c>
      <c r="T41">
        <v>20.730873691099479</v>
      </c>
      <c r="U41" s="156">
        <f t="shared" si="2"/>
        <v>61.3</v>
      </c>
      <c r="V41" s="154">
        <f t="shared" si="3"/>
        <v>0</v>
      </c>
      <c r="X41" s="159"/>
    </row>
    <row r="42" spans="1:24">
      <c r="A42" t="s">
        <v>84</v>
      </c>
      <c r="B42">
        <f>GT!B42</f>
        <v>54</v>
      </c>
      <c r="C42">
        <f>GT!C42</f>
        <v>30</v>
      </c>
      <c r="D42">
        <f>GT!M42</f>
        <v>33.299999999999997</v>
      </c>
      <c r="E42">
        <f>GT!N42</f>
        <v>28</v>
      </c>
      <c r="F42">
        <f t="shared" si="4"/>
        <v>84</v>
      </c>
      <c r="G42">
        <f t="shared" si="5"/>
        <v>61.3</v>
      </c>
      <c r="H42" s="154"/>
      <c r="I42">
        <f>BRPL_EOD!AC42+BRPL_EOD!AD42</f>
        <v>23.049999999999997</v>
      </c>
      <c r="J42">
        <f>BYPL_EOD!AC42+BYPL_EOD!AD42</f>
        <v>14.02</v>
      </c>
      <c r="K42">
        <f>MES_EOD!AC42+MES_EOD!AD42</f>
        <v>0</v>
      </c>
      <c r="L42">
        <f>NDMC_EOD!AC42+NDMC_EOD!AD42</f>
        <v>3.38</v>
      </c>
      <c r="M42">
        <f>TPDDL_EOD!AC42+TPDDL_EOD!AD42</f>
        <v>20.67</v>
      </c>
      <c r="N42">
        <f t="shared" si="0"/>
        <v>61.12</v>
      </c>
      <c r="O42" s="154">
        <f t="shared" si="1"/>
        <v>0.17999999999999972</v>
      </c>
      <c r="P42">
        <v>23.117882853403138</v>
      </c>
      <c r="Q42">
        <v>14.061289267015706</v>
      </c>
      <c r="R42">
        <v>0</v>
      </c>
      <c r="S42">
        <v>3.3899541884816751</v>
      </c>
      <c r="T42">
        <v>20.730873691099479</v>
      </c>
      <c r="U42" s="156">
        <f t="shared" si="2"/>
        <v>61.3</v>
      </c>
      <c r="V42" s="154">
        <f t="shared" si="3"/>
        <v>0</v>
      </c>
      <c r="X42" s="159"/>
    </row>
    <row r="43" spans="1:24">
      <c r="A43" t="s">
        <v>85</v>
      </c>
      <c r="B43">
        <f>GT!B43</f>
        <v>54</v>
      </c>
      <c r="C43">
        <f>GT!C43</f>
        <v>30</v>
      </c>
      <c r="D43">
        <f>GT!M43</f>
        <v>32.299999999999997</v>
      </c>
      <c r="E43">
        <f>GT!N43</f>
        <v>28</v>
      </c>
      <c r="F43">
        <f t="shared" si="4"/>
        <v>84</v>
      </c>
      <c r="G43">
        <f t="shared" si="5"/>
        <v>60.3</v>
      </c>
      <c r="H43" s="154"/>
      <c r="I43">
        <f>BRPL_EOD!AC43+BRPL_EOD!AD43</f>
        <v>22.7</v>
      </c>
      <c r="J43">
        <f>BYPL_EOD!AC43+BYPL_EOD!AD43</f>
        <v>13.79</v>
      </c>
      <c r="K43">
        <f>MES_EOD!AC43+MES_EOD!AD43</f>
        <v>0</v>
      </c>
      <c r="L43">
        <f>NDMC_EOD!AC43+NDMC_EOD!AD43</f>
        <v>3.3200000000000003</v>
      </c>
      <c r="M43">
        <f>TPDDL_EOD!AC43+TPDDL_EOD!AD43</f>
        <v>20.32</v>
      </c>
      <c r="N43">
        <f t="shared" si="0"/>
        <v>60.129999999999995</v>
      </c>
      <c r="O43" s="154">
        <f t="shared" si="1"/>
        <v>0.17000000000000171</v>
      </c>
      <c r="P43">
        <v>22.764177615167139</v>
      </c>
      <c r="Q43">
        <v>13.828987194412107</v>
      </c>
      <c r="R43">
        <v>0</v>
      </c>
      <c r="S43">
        <v>3.329386329619159</v>
      </c>
      <c r="T43">
        <v>20.377448860801596</v>
      </c>
      <c r="U43" s="156">
        <f t="shared" si="2"/>
        <v>60.300000000000011</v>
      </c>
      <c r="V43" s="154">
        <f t="shared" si="3"/>
        <v>0</v>
      </c>
      <c r="X43" s="159"/>
    </row>
    <row r="44" spans="1:24">
      <c r="A44" t="s">
        <v>86</v>
      </c>
      <c r="B44">
        <f>GT!B44</f>
        <v>54</v>
      </c>
      <c r="C44">
        <f>GT!C44</f>
        <v>30</v>
      </c>
      <c r="D44">
        <f>GT!M44</f>
        <v>32.299999999999997</v>
      </c>
      <c r="E44">
        <f>GT!N44</f>
        <v>28</v>
      </c>
      <c r="F44">
        <f t="shared" si="4"/>
        <v>84</v>
      </c>
      <c r="G44">
        <f t="shared" si="5"/>
        <v>60.3</v>
      </c>
      <c r="H44" s="154"/>
      <c r="I44">
        <f>BRPL_EOD!AC44+BRPL_EOD!AD44</f>
        <v>22.7</v>
      </c>
      <c r="J44">
        <f>BYPL_EOD!AC44+BYPL_EOD!AD44</f>
        <v>13.79</v>
      </c>
      <c r="K44">
        <f>MES_EOD!AC44+MES_EOD!AD44</f>
        <v>0</v>
      </c>
      <c r="L44">
        <f>NDMC_EOD!AC44+NDMC_EOD!AD44</f>
        <v>3.3200000000000003</v>
      </c>
      <c r="M44">
        <f>TPDDL_EOD!AC44+TPDDL_EOD!AD44</f>
        <v>20.32</v>
      </c>
      <c r="N44">
        <f t="shared" si="0"/>
        <v>60.129999999999995</v>
      </c>
      <c r="O44" s="154">
        <f t="shared" si="1"/>
        <v>0.17000000000000171</v>
      </c>
      <c r="P44">
        <v>22.764177615167139</v>
      </c>
      <c r="Q44">
        <v>13.828987194412107</v>
      </c>
      <c r="R44">
        <v>0</v>
      </c>
      <c r="S44">
        <v>3.329386329619159</v>
      </c>
      <c r="T44">
        <v>20.377448860801596</v>
      </c>
      <c r="U44" s="156">
        <f t="shared" si="2"/>
        <v>60.300000000000011</v>
      </c>
      <c r="V44" s="154">
        <f t="shared" si="3"/>
        <v>0</v>
      </c>
      <c r="X44" s="159"/>
    </row>
    <row r="45" spans="1:24">
      <c r="A45" t="s">
        <v>87</v>
      </c>
      <c r="B45">
        <f>GT!B45</f>
        <v>54</v>
      </c>
      <c r="C45">
        <f>GT!C45</f>
        <v>30</v>
      </c>
      <c r="D45">
        <f>GT!M45</f>
        <v>32.619999999999997</v>
      </c>
      <c r="E45">
        <f>GT!N45</f>
        <v>27.7</v>
      </c>
      <c r="F45">
        <f t="shared" si="4"/>
        <v>84</v>
      </c>
      <c r="G45">
        <f t="shared" si="5"/>
        <v>60.319999999999993</v>
      </c>
      <c r="H45" s="154"/>
      <c r="I45">
        <f>BRPL_EOD!AC45+BRPL_EOD!AD45</f>
        <v>22.7</v>
      </c>
      <c r="J45">
        <f>BYPL_EOD!AC45+BYPL_EOD!AD45</f>
        <v>13.79</v>
      </c>
      <c r="K45">
        <f>MES_EOD!AC45+MES_EOD!AD45</f>
        <v>0</v>
      </c>
      <c r="L45">
        <f>NDMC_EOD!AC45+NDMC_EOD!AD45</f>
        <v>3.3200000000000003</v>
      </c>
      <c r="M45">
        <f>TPDDL_EOD!AC45+TPDDL_EOD!AD45</f>
        <v>20.32</v>
      </c>
      <c r="N45">
        <f t="shared" si="0"/>
        <v>60.129999999999995</v>
      </c>
      <c r="O45" s="154">
        <f t="shared" si="1"/>
        <v>0.18999999999999773</v>
      </c>
      <c r="P45">
        <v>22.771727922833858</v>
      </c>
      <c r="Q45">
        <v>13.833573923166471</v>
      </c>
      <c r="R45">
        <v>0</v>
      </c>
      <c r="S45">
        <v>3.330490603692001</v>
      </c>
      <c r="T45">
        <v>20.384207550307668</v>
      </c>
      <c r="U45" s="156">
        <f t="shared" si="2"/>
        <v>60.319999999999993</v>
      </c>
      <c r="V45" s="154">
        <f t="shared" si="3"/>
        <v>0</v>
      </c>
      <c r="X45" s="159"/>
    </row>
    <row r="46" spans="1:24">
      <c r="A46" t="s">
        <v>88</v>
      </c>
      <c r="B46">
        <f>GT!B46</f>
        <v>54</v>
      </c>
      <c r="C46">
        <f>GT!C46</f>
        <v>30</v>
      </c>
      <c r="D46">
        <f>GT!M46</f>
        <v>32.659999999999997</v>
      </c>
      <c r="E46">
        <f>GT!N46</f>
        <v>24.79</v>
      </c>
      <c r="F46">
        <f t="shared" si="4"/>
        <v>84</v>
      </c>
      <c r="G46">
        <f t="shared" si="5"/>
        <v>57.449999999999996</v>
      </c>
      <c r="H46" s="154"/>
      <c r="I46">
        <f>BRPL_EOD!AC46+BRPL_EOD!AD46</f>
        <v>22.11</v>
      </c>
      <c r="J46">
        <f>BYPL_EOD!AC46+BYPL_EOD!AD46</f>
        <v>11.879999999999999</v>
      </c>
      <c r="K46">
        <f>MES_EOD!AC46+MES_EOD!AD46</f>
        <v>0</v>
      </c>
      <c r="L46">
        <f>NDMC_EOD!AC46+NDMC_EOD!AD46</f>
        <v>2.91</v>
      </c>
      <c r="M46">
        <f>TPDDL_EOD!AC46+TPDDL_EOD!AD46</f>
        <v>20.32</v>
      </c>
      <c r="N46">
        <f t="shared" si="0"/>
        <v>57.219999999999992</v>
      </c>
      <c r="O46" s="154">
        <f t="shared" si="1"/>
        <v>0.23000000000000398</v>
      </c>
      <c r="P46">
        <v>22.198872771758129</v>
      </c>
      <c r="Q46">
        <v>11.927752534078992</v>
      </c>
      <c r="R46">
        <v>0</v>
      </c>
      <c r="S46">
        <v>2.9216969591052084</v>
      </c>
      <c r="T46">
        <v>20.401677735057675</v>
      </c>
      <c r="U46" s="156">
        <f t="shared" si="2"/>
        <v>57.45</v>
      </c>
      <c r="V46" s="154">
        <f t="shared" si="3"/>
        <v>0</v>
      </c>
      <c r="X46" s="159"/>
    </row>
    <row r="47" spans="1:24">
      <c r="A47" t="s">
        <v>89</v>
      </c>
      <c r="B47">
        <f>GT!B47</f>
        <v>54</v>
      </c>
      <c r="C47">
        <f>GT!C47</f>
        <v>30</v>
      </c>
      <c r="D47">
        <f>GT!M47</f>
        <v>32.299999999999997</v>
      </c>
      <c r="E47">
        <f>GT!N47</f>
        <v>25</v>
      </c>
      <c r="F47">
        <f t="shared" si="4"/>
        <v>84</v>
      </c>
      <c r="G47">
        <f t="shared" si="5"/>
        <v>57.3</v>
      </c>
      <c r="H47" s="154"/>
      <c r="I47">
        <f>BRPL_EOD!AC47+BRPL_EOD!AD47</f>
        <v>22.11</v>
      </c>
      <c r="J47">
        <f>BYPL_EOD!AC47+BYPL_EOD!AD47</f>
        <v>11.879999999999999</v>
      </c>
      <c r="K47">
        <f>MES_EOD!AC47+MES_EOD!AD47</f>
        <v>0</v>
      </c>
      <c r="L47">
        <f>NDMC_EOD!AC47+NDMC_EOD!AD47</f>
        <v>2.91</v>
      </c>
      <c r="M47">
        <f>TPDDL_EOD!AC47+TPDDL_EOD!AD47</f>
        <v>20.32</v>
      </c>
      <c r="N47">
        <f t="shared" si="0"/>
        <v>57.219999999999992</v>
      </c>
      <c r="O47" s="154">
        <f t="shared" si="1"/>
        <v>8.00000000000054E-2</v>
      </c>
      <c r="P47">
        <v>22.14091226843761</v>
      </c>
      <c r="Q47">
        <v>11.896609577070954</v>
      </c>
      <c r="R47">
        <v>0</v>
      </c>
      <c r="S47">
        <v>2.9140685075148554</v>
      </c>
      <c r="T47">
        <v>20.348409646976584</v>
      </c>
      <c r="U47" s="156">
        <f t="shared" si="2"/>
        <v>57.300000000000004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54</v>
      </c>
      <c r="C48">
        <f>GT!C48</f>
        <v>30</v>
      </c>
      <c r="D48">
        <f>GT!M48</f>
        <v>32.299999999999997</v>
      </c>
      <c r="E48">
        <f>GT!N48</f>
        <v>25</v>
      </c>
      <c r="F48">
        <f t="shared" si="4"/>
        <v>84</v>
      </c>
      <c r="G48">
        <f t="shared" si="5"/>
        <v>57.3</v>
      </c>
      <c r="H48" s="154"/>
      <c r="I48">
        <f>BRPL_EOD!AC48+BRPL_EOD!AD48</f>
        <v>22.11</v>
      </c>
      <c r="J48">
        <f>BYPL_EOD!AC48+BYPL_EOD!AD48</f>
        <v>11.879999999999999</v>
      </c>
      <c r="K48">
        <f>MES_EOD!AC48+MES_EOD!AD48</f>
        <v>0</v>
      </c>
      <c r="L48">
        <f>NDMC_EOD!AC48+NDMC_EOD!AD48</f>
        <v>2.91</v>
      </c>
      <c r="M48">
        <f>TPDDL_EOD!AC48+TPDDL_EOD!AD48</f>
        <v>20.32</v>
      </c>
      <c r="N48">
        <f t="shared" si="0"/>
        <v>57.219999999999992</v>
      </c>
      <c r="O48" s="154">
        <f t="shared" si="1"/>
        <v>8.00000000000054E-2</v>
      </c>
      <c r="P48">
        <v>22.14091226843761</v>
      </c>
      <c r="Q48">
        <v>11.896609577070954</v>
      </c>
      <c r="R48">
        <v>0</v>
      </c>
      <c r="S48">
        <v>2.9140685075148554</v>
      </c>
      <c r="T48">
        <v>20.348409646976584</v>
      </c>
      <c r="U48" s="156">
        <f t="shared" si="2"/>
        <v>57.300000000000004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54</v>
      </c>
      <c r="C49">
        <f>GT!C49</f>
        <v>30</v>
      </c>
      <c r="D49">
        <f>GT!M49</f>
        <v>31.73</v>
      </c>
      <c r="E49">
        <f>GT!N49</f>
        <v>24.8</v>
      </c>
      <c r="F49">
        <f t="shared" si="4"/>
        <v>84</v>
      </c>
      <c r="G49">
        <f t="shared" si="5"/>
        <v>56.53</v>
      </c>
      <c r="H49" s="154"/>
      <c r="I49">
        <f>BRPL_EOD!AC49+BRPL_EOD!AD49</f>
        <v>22.42</v>
      </c>
      <c r="J49">
        <f>BYPL_EOD!AC49+BYPL_EOD!AD49</f>
        <v>11.64</v>
      </c>
      <c r="K49">
        <f>MES_EOD!AC49+MES_EOD!AD49</f>
        <v>0</v>
      </c>
      <c r="L49">
        <f>NDMC_EOD!AC49+NDMC_EOD!AD49</f>
        <v>2.86</v>
      </c>
      <c r="M49">
        <f>TPDDL_EOD!AC49+TPDDL_EOD!AD49</f>
        <v>20.32</v>
      </c>
      <c r="N49">
        <f t="shared" si="0"/>
        <v>57.24</v>
      </c>
      <c r="O49" s="154">
        <f t="shared" si="1"/>
        <v>-0.71000000000000085</v>
      </c>
      <c r="P49">
        <v>22.141904262753322</v>
      </c>
      <c r="Q49">
        <v>11.495618448637316</v>
      </c>
      <c r="R49">
        <v>0</v>
      </c>
      <c r="S49">
        <v>2.8245248078266942</v>
      </c>
      <c r="T49">
        <v>20.067952480782669</v>
      </c>
      <c r="U49" s="156">
        <f t="shared" si="2"/>
        <v>56.53</v>
      </c>
      <c r="V49" s="154">
        <f t="shared" si="3"/>
        <v>0</v>
      </c>
      <c r="X49" s="159"/>
    </row>
    <row r="50" spans="1:24">
      <c r="A50" t="s">
        <v>92</v>
      </c>
      <c r="B50">
        <f>GT!B50</f>
        <v>54</v>
      </c>
      <c r="C50">
        <f>GT!C50</f>
        <v>30</v>
      </c>
      <c r="D50">
        <f>GT!M50</f>
        <v>32.299999999999997</v>
      </c>
      <c r="E50">
        <f>GT!N50</f>
        <v>25</v>
      </c>
      <c r="F50">
        <f t="shared" si="4"/>
        <v>84</v>
      </c>
      <c r="G50">
        <f t="shared" si="5"/>
        <v>57.3</v>
      </c>
      <c r="H50" s="154"/>
      <c r="I50">
        <f>BRPL_EOD!AC50+BRPL_EOD!AD50</f>
        <v>22.42</v>
      </c>
      <c r="J50">
        <f>BYPL_EOD!AC50+BYPL_EOD!AD50</f>
        <v>11.64</v>
      </c>
      <c r="K50">
        <f>MES_EOD!AC50+MES_EOD!AD50</f>
        <v>0</v>
      </c>
      <c r="L50">
        <f>NDMC_EOD!AC50+NDMC_EOD!AD50</f>
        <v>2.86</v>
      </c>
      <c r="M50">
        <f>TPDDL_EOD!AC50+TPDDL_EOD!AD50</f>
        <v>20.32</v>
      </c>
      <c r="N50">
        <f t="shared" si="0"/>
        <v>57.24</v>
      </c>
      <c r="O50" s="154">
        <f t="shared" si="1"/>
        <v>5.9999999999995168E-2</v>
      </c>
      <c r="P50">
        <v>22.443501048218028</v>
      </c>
      <c r="Q50">
        <v>11.652201257861634</v>
      </c>
      <c r="R50">
        <v>0</v>
      </c>
      <c r="S50">
        <v>2.862997903563941</v>
      </c>
      <c r="T50">
        <v>20.341299790356391</v>
      </c>
      <c r="U50" s="156">
        <f t="shared" si="2"/>
        <v>57.3</v>
      </c>
      <c r="V50" s="154">
        <f t="shared" si="3"/>
        <v>0</v>
      </c>
      <c r="X50" s="159"/>
    </row>
    <row r="51" spans="1:24">
      <c r="A51" t="s">
        <v>93</v>
      </c>
      <c r="B51">
        <f>GT!B51</f>
        <v>54</v>
      </c>
      <c r="C51">
        <f>GT!C51</f>
        <v>30</v>
      </c>
      <c r="D51">
        <f>GT!M51</f>
        <v>32.299999999999997</v>
      </c>
      <c r="E51">
        <f>GT!N51</f>
        <v>25</v>
      </c>
      <c r="F51">
        <f t="shared" si="4"/>
        <v>84</v>
      </c>
      <c r="G51">
        <f t="shared" si="5"/>
        <v>57.3</v>
      </c>
      <c r="H51" s="154"/>
      <c r="I51">
        <f>BRPL_EOD!AC51+BRPL_EOD!AD51</f>
        <v>23.880000000000003</v>
      </c>
      <c r="J51">
        <f>BYPL_EOD!AC51+BYPL_EOD!AD51</f>
        <v>10.48</v>
      </c>
      <c r="K51">
        <f>MES_EOD!AC51+MES_EOD!AD51</f>
        <v>0</v>
      </c>
      <c r="L51">
        <f>NDMC_EOD!AC51+NDMC_EOD!AD51</f>
        <v>2.6</v>
      </c>
      <c r="M51">
        <f>TPDDL_EOD!AC51+TPDDL_EOD!AD51</f>
        <v>20.32</v>
      </c>
      <c r="N51">
        <f t="shared" si="0"/>
        <v>57.28</v>
      </c>
      <c r="O51" s="154">
        <f t="shared" si="1"/>
        <v>1.9999999999996021E-2</v>
      </c>
      <c r="P51">
        <v>23.888337988826816</v>
      </c>
      <c r="Q51">
        <v>10.483659217877095</v>
      </c>
      <c r="R51">
        <v>0</v>
      </c>
      <c r="S51">
        <v>2.6009078212290504</v>
      </c>
      <c r="T51">
        <v>20.327094972067037</v>
      </c>
      <c r="U51" s="156">
        <f t="shared" si="2"/>
        <v>57.3</v>
      </c>
      <c r="V51" s="154">
        <f t="shared" si="3"/>
        <v>0</v>
      </c>
      <c r="X51" s="159"/>
    </row>
    <row r="52" spans="1:24">
      <c r="A52" t="s">
        <v>94</v>
      </c>
      <c r="B52">
        <f>GT!B52</f>
        <v>54</v>
      </c>
      <c r="C52">
        <f>GT!C52</f>
        <v>30</v>
      </c>
      <c r="D52">
        <f>GT!M52</f>
        <v>32.299999999999997</v>
      </c>
      <c r="E52">
        <f>GT!N52</f>
        <v>25</v>
      </c>
      <c r="F52">
        <f t="shared" si="4"/>
        <v>84</v>
      </c>
      <c r="G52">
        <f t="shared" si="5"/>
        <v>57.3</v>
      </c>
      <c r="H52" s="154"/>
      <c r="I52">
        <f>BRPL_EOD!AC52+BRPL_EOD!AD52</f>
        <v>23.880000000000003</v>
      </c>
      <c r="J52">
        <f>BYPL_EOD!AC52+BYPL_EOD!AD52</f>
        <v>10.48</v>
      </c>
      <c r="K52">
        <f>MES_EOD!AC52+MES_EOD!AD52</f>
        <v>0</v>
      </c>
      <c r="L52">
        <f>NDMC_EOD!AC52+NDMC_EOD!AD52</f>
        <v>2.6</v>
      </c>
      <c r="M52">
        <f>TPDDL_EOD!AC52+TPDDL_EOD!AD52</f>
        <v>20.32</v>
      </c>
      <c r="N52">
        <f t="shared" si="0"/>
        <v>57.28</v>
      </c>
      <c r="O52" s="154">
        <f t="shared" si="1"/>
        <v>1.9999999999996021E-2</v>
      </c>
      <c r="P52">
        <v>23.888337988826816</v>
      </c>
      <c r="Q52">
        <v>10.483659217877095</v>
      </c>
      <c r="R52">
        <v>0</v>
      </c>
      <c r="S52">
        <v>2.6009078212290504</v>
      </c>
      <c r="T52">
        <v>20.327094972067037</v>
      </c>
      <c r="U52" s="156">
        <f t="shared" si="2"/>
        <v>57.3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11.5</v>
      </c>
      <c r="J53">
        <f>BYPL_EOD!AC53+BYPL_EOD!AD53</f>
        <v>7.12</v>
      </c>
      <c r="K53">
        <f>MES_EOD!AC53+MES_EOD!AD53</f>
        <v>0</v>
      </c>
      <c r="L53">
        <f>NDMC_EOD!AC53+NDMC_EOD!AD53</f>
        <v>1.99</v>
      </c>
      <c r="M53">
        <f>TPDDL_EOD!AC53+TPDDL_EOD!AD53</f>
        <v>11.5</v>
      </c>
      <c r="N53">
        <f t="shared" si="0"/>
        <v>32.11</v>
      </c>
      <c r="O53" s="154">
        <f t="shared" si="1"/>
        <v>0.18999999999999773</v>
      </c>
      <c r="P53">
        <v>11.568047337278106</v>
      </c>
      <c r="Q53">
        <v>7.1621301775147925</v>
      </c>
      <c r="R53">
        <v>0</v>
      </c>
      <c r="S53">
        <v>2.0017751479289938</v>
      </c>
      <c r="T53">
        <v>11.568047337278106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11.5</v>
      </c>
      <c r="J54">
        <f>BYPL_EOD!AC54+BYPL_EOD!AD54</f>
        <v>7.12</v>
      </c>
      <c r="K54">
        <f>MES_EOD!AC54+MES_EOD!AD54</f>
        <v>0</v>
      </c>
      <c r="L54">
        <f>NDMC_EOD!AC54+NDMC_EOD!AD54</f>
        <v>1.99</v>
      </c>
      <c r="M54">
        <f>TPDDL_EOD!AC54+TPDDL_EOD!AD54</f>
        <v>11.5</v>
      </c>
      <c r="N54">
        <f t="shared" si="0"/>
        <v>32.11</v>
      </c>
      <c r="O54" s="154">
        <f t="shared" si="1"/>
        <v>0.18999999999999773</v>
      </c>
      <c r="P54">
        <v>11.568047337278106</v>
      </c>
      <c r="Q54">
        <v>7.1621301775147925</v>
      </c>
      <c r="R54">
        <v>0</v>
      </c>
      <c r="S54">
        <v>2.0017751479289938</v>
      </c>
      <c r="T54">
        <v>11.568047337278106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11.5</v>
      </c>
      <c r="J55">
        <f>BYPL_EOD!AC55+BYPL_EOD!AD55</f>
        <v>7.12</v>
      </c>
      <c r="K55">
        <f>MES_EOD!AC55+MES_EOD!AD55</f>
        <v>0</v>
      </c>
      <c r="L55">
        <f>NDMC_EOD!AC55+NDMC_EOD!AD55</f>
        <v>1.99</v>
      </c>
      <c r="M55">
        <f>TPDDL_EOD!AC55+TPDDL_EOD!AD55</f>
        <v>11.5</v>
      </c>
      <c r="N55">
        <f t="shared" si="0"/>
        <v>32.11</v>
      </c>
      <c r="O55" s="154">
        <f t="shared" si="1"/>
        <v>0.18999999999999773</v>
      </c>
      <c r="P55">
        <v>11.568047337278106</v>
      </c>
      <c r="Q55">
        <v>7.1621301775147925</v>
      </c>
      <c r="R55">
        <v>0</v>
      </c>
      <c r="S55">
        <v>2.0017751479289938</v>
      </c>
      <c r="T55">
        <v>11.568047337278106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54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11.5</v>
      </c>
      <c r="J56">
        <f>BYPL_EOD!AC56+BYPL_EOD!AD56</f>
        <v>7.12</v>
      </c>
      <c r="K56">
        <f>MES_EOD!AC56+MES_EOD!AD56</f>
        <v>0</v>
      </c>
      <c r="L56">
        <f>NDMC_EOD!AC56+NDMC_EOD!AD56</f>
        <v>1.99</v>
      </c>
      <c r="M56">
        <f>TPDDL_EOD!AC56+TPDDL_EOD!AD56</f>
        <v>11.5</v>
      </c>
      <c r="N56">
        <f t="shared" si="0"/>
        <v>32.11</v>
      </c>
      <c r="O56" s="154">
        <f t="shared" si="1"/>
        <v>0.18999999999999773</v>
      </c>
      <c r="P56">
        <v>11.568047337278106</v>
      </c>
      <c r="Q56">
        <v>7.1621301775147925</v>
      </c>
      <c r="R56">
        <v>0</v>
      </c>
      <c r="S56">
        <v>2.0017751479289938</v>
      </c>
      <c r="T56">
        <v>11.568047337278106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54</v>
      </c>
      <c r="C57">
        <f>GT!C57</f>
        <v>30</v>
      </c>
      <c r="D57">
        <f>GT!M57</f>
        <v>32.299999999999997</v>
      </c>
      <c r="E57">
        <f>GT!N57</f>
        <v>25</v>
      </c>
      <c r="F57">
        <f t="shared" si="4"/>
        <v>84</v>
      </c>
      <c r="G57">
        <f t="shared" si="5"/>
        <v>57.3</v>
      </c>
      <c r="H57" s="154"/>
      <c r="I57">
        <f>BRPL_EOD!AC57+BRPL_EOD!AD57</f>
        <v>24.07</v>
      </c>
      <c r="J57">
        <f>BYPL_EOD!AC57+BYPL_EOD!AD57</f>
        <v>10.06</v>
      </c>
      <c r="K57">
        <f>MES_EOD!AC57+MES_EOD!AD57</f>
        <v>0</v>
      </c>
      <c r="L57">
        <f>NDMC_EOD!AC57+NDMC_EOD!AD57</f>
        <v>2.63</v>
      </c>
      <c r="M57">
        <f>TPDDL_EOD!AC57+TPDDL_EOD!AD57</f>
        <v>20.509999999999998</v>
      </c>
      <c r="N57">
        <f t="shared" si="0"/>
        <v>57.27</v>
      </c>
      <c r="O57" s="154">
        <f t="shared" si="1"/>
        <v>2.9999999999994031E-2</v>
      </c>
      <c r="P57">
        <v>24.082608695652173</v>
      </c>
      <c r="Q57">
        <v>10.065269774751178</v>
      </c>
      <c r="R57">
        <v>0</v>
      </c>
      <c r="S57">
        <v>2.6313776846516497</v>
      </c>
      <c r="T57">
        <v>20.520743844944992</v>
      </c>
      <c r="U57" s="156">
        <f t="shared" si="2"/>
        <v>57.299999999999983</v>
      </c>
      <c r="V57" s="154">
        <f t="shared" si="3"/>
        <v>0</v>
      </c>
      <c r="X57" s="159"/>
    </row>
    <row r="58" spans="1:24">
      <c r="A58" t="s">
        <v>100</v>
      </c>
      <c r="B58">
        <f>GT!B58</f>
        <v>54</v>
      </c>
      <c r="C58">
        <f>GT!C58</f>
        <v>30</v>
      </c>
      <c r="D58">
        <f>GT!M58</f>
        <v>32.299999999999997</v>
      </c>
      <c r="E58">
        <f>GT!N58</f>
        <v>25</v>
      </c>
      <c r="F58">
        <f t="shared" si="4"/>
        <v>84</v>
      </c>
      <c r="G58">
        <f t="shared" si="5"/>
        <v>57.3</v>
      </c>
      <c r="H58" s="154"/>
      <c r="I58">
        <f>BRPL_EOD!AC58+BRPL_EOD!AD58</f>
        <v>22.630000000000003</v>
      </c>
      <c r="J58">
        <f>BYPL_EOD!AC58+BYPL_EOD!AD58</f>
        <v>13.27</v>
      </c>
      <c r="K58">
        <f>MES_EOD!AC58+MES_EOD!AD58</f>
        <v>0</v>
      </c>
      <c r="L58">
        <f>NDMC_EOD!AC58+NDMC_EOD!AD58</f>
        <v>2.38</v>
      </c>
      <c r="M58">
        <f>TPDDL_EOD!AC58+TPDDL_EOD!AD58</f>
        <v>19.07</v>
      </c>
      <c r="N58">
        <f t="shared" si="0"/>
        <v>57.350000000000009</v>
      </c>
      <c r="O58" s="154">
        <f t="shared" si="1"/>
        <v>-5.0000000000011369E-2</v>
      </c>
      <c r="P58">
        <v>22.61027027027027</v>
      </c>
      <c r="Q58">
        <v>13.258430688753267</v>
      </c>
      <c r="R58">
        <v>0</v>
      </c>
      <c r="S58">
        <v>2.3779250217959889</v>
      </c>
      <c r="T58">
        <v>19.053374019180467</v>
      </c>
      <c r="U58" s="156">
        <f t="shared" si="2"/>
        <v>57.29999999999999</v>
      </c>
      <c r="V58" s="154">
        <f t="shared" si="3"/>
        <v>0</v>
      </c>
      <c r="X58" s="159"/>
    </row>
    <row r="59" spans="1:24">
      <c r="A59" t="s">
        <v>101</v>
      </c>
      <c r="B59">
        <f>GT!B59</f>
        <v>54</v>
      </c>
      <c r="C59">
        <f>GT!C59</f>
        <v>30</v>
      </c>
      <c r="D59">
        <f>GT!M59</f>
        <v>32.299999999999997</v>
      </c>
      <c r="E59">
        <f>GT!N59</f>
        <v>25</v>
      </c>
      <c r="F59">
        <f t="shared" si="4"/>
        <v>84</v>
      </c>
      <c r="G59">
        <f t="shared" si="5"/>
        <v>57.3</v>
      </c>
      <c r="H59" s="154"/>
      <c r="I59">
        <f>BRPL_EOD!AC59+BRPL_EOD!AD59</f>
        <v>22.630000000000003</v>
      </c>
      <c r="J59">
        <f>BYPL_EOD!AC59+BYPL_EOD!AD59</f>
        <v>13.27</v>
      </c>
      <c r="K59">
        <f>MES_EOD!AC59+MES_EOD!AD59</f>
        <v>0</v>
      </c>
      <c r="L59">
        <f>NDMC_EOD!AC59+NDMC_EOD!AD59</f>
        <v>2.38</v>
      </c>
      <c r="M59">
        <f>TPDDL_EOD!AC59+TPDDL_EOD!AD59</f>
        <v>19.07</v>
      </c>
      <c r="N59">
        <f t="shared" si="0"/>
        <v>57.350000000000009</v>
      </c>
      <c r="O59" s="154">
        <f t="shared" si="1"/>
        <v>-5.0000000000011369E-2</v>
      </c>
      <c r="P59">
        <v>22.61027027027027</v>
      </c>
      <c r="Q59">
        <v>13.258430688753267</v>
      </c>
      <c r="R59">
        <v>0</v>
      </c>
      <c r="S59">
        <v>2.3779250217959889</v>
      </c>
      <c r="T59">
        <v>19.053374019180467</v>
      </c>
      <c r="U59" s="156">
        <f t="shared" si="2"/>
        <v>57.29999999999999</v>
      </c>
      <c r="V59" s="154">
        <f t="shared" si="3"/>
        <v>0</v>
      </c>
      <c r="X59" s="159"/>
    </row>
    <row r="60" spans="1:24">
      <c r="A60" t="s">
        <v>102</v>
      </c>
      <c r="B60">
        <f>GT!B60</f>
        <v>54</v>
      </c>
      <c r="C60">
        <f>GT!C60</f>
        <v>30</v>
      </c>
      <c r="D60">
        <f>GT!M60</f>
        <v>32.299999999999997</v>
      </c>
      <c r="E60">
        <f>GT!N60</f>
        <v>25</v>
      </c>
      <c r="F60">
        <f t="shared" si="4"/>
        <v>84</v>
      </c>
      <c r="G60">
        <f t="shared" si="5"/>
        <v>57.3</v>
      </c>
      <c r="H60" s="154"/>
      <c r="I60">
        <f>BRPL_EOD!AC60+BRPL_EOD!AD60</f>
        <v>22.630000000000003</v>
      </c>
      <c r="J60">
        <f>BYPL_EOD!AC60+BYPL_EOD!AD60</f>
        <v>13.27</v>
      </c>
      <c r="K60">
        <f>MES_EOD!AC60+MES_EOD!AD60</f>
        <v>0</v>
      </c>
      <c r="L60">
        <f>NDMC_EOD!AC60+NDMC_EOD!AD60</f>
        <v>2.38</v>
      </c>
      <c r="M60">
        <f>TPDDL_EOD!AC60+TPDDL_EOD!AD60</f>
        <v>19.07</v>
      </c>
      <c r="N60">
        <f t="shared" si="0"/>
        <v>57.350000000000009</v>
      </c>
      <c r="O60" s="154">
        <f t="shared" si="1"/>
        <v>-5.0000000000011369E-2</v>
      </c>
      <c r="P60">
        <v>22.61027027027027</v>
      </c>
      <c r="Q60">
        <v>13.258430688753267</v>
      </c>
      <c r="R60">
        <v>0</v>
      </c>
      <c r="S60">
        <v>2.3779250217959889</v>
      </c>
      <c r="T60">
        <v>19.053374019180467</v>
      </c>
      <c r="U60" s="156">
        <f t="shared" si="2"/>
        <v>57.29999999999999</v>
      </c>
      <c r="V60" s="154">
        <f t="shared" si="3"/>
        <v>0</v>
      </c>
      <c r="X60" s="159"/>
    </row>
    <row r="61" spans="1:24">
      <c r="A61" t="s">
        <v>103</v>
      </c>
      <c r="B61">
        <f>GT!B61</f>
        <v>54</v>
      </c>
      <c r="C61">
        <f>GT!C61</f>
        <v>30</v>
      </c>
      <c r="D61">
        <f>GT!M61</f>
        <v>32.299999999999997</v>
      </c>
      <c r="E61">
        <f>GT!N61</f>
        <v>25</v>
      </c>
      <c r="F61">
        <f t="shared" si="4"/>
        <v>84</v>
      </c>
      <c r="G61">
        <f t="shared" si="5"/>
        <v>57.3</v>
      </c>
      <c r="H61" s="154"/>
      <c r="I61">
        <f>BRPL_EOD!AC61+BRPL_EOD!AD61</f>
        <v>22.630000000000003</v>
      </c>
      <c r="J61">
        <f>BYPL_EOD!AC61+BYPL_EOD!AD61</f>
        <v>13.27</v>
      </c>
      <c r="K61">
        <f>MES_EOD!AC61+MES_EOD!AD61</f>
        <v>0</v>
      </c>
      <c r="L61">
        <f>NDMC_EOD!AC61+NDMC_EOD!AD61</f>
        <v>2.38</v>
      </c>
      <c r="M61">
        <f>TPDDL_EOD!AC61+TPDDL_EOD!AD61</f>
        <v>19.07</v>
      </c>
      <c r="N61">
        <f t="shared" si="0"/>
        <v>57.350000000000009</v>
      </c>
      <c r="O61" s="154">
        <f t="shared" si="1"/>
        <v>-5.0000000000011369E-2</v>
      </c>
      <c r="P61">
        <v>22.61027027027027</v>
      </c>
      <c r="Q61">
        <v>13.258430688753267</v>
      </c>
      <c r="R61">
        <v>0</v>
      </c>
      <c r="S61">
        <v>2.3779250217959889</v>
      </c>
      <c r="T61">
        <v>19.053374019180467</v>
      </c>
      <c r="U61" s="156">
        <f t="shared" si="2"/>
        <v>57.29999999999999</v>
      </c>
      <c r="V61" s="154">
        <f t="shared" si="3"/>
        <v>0</v>
      </c>
      <c r="X61" s="159"/>
    </row>
    <row r="62" spans="1:24">
      <c r="A62" t="s">
        <v>104</v>
      </c>
      <c r="B62">
        <f>GT!B62</f>
        <v>54</v>
      </c>
      <c r="C62">
        <f>GT!C62</f>
        <v>30</v>
      </c>
      <c r="D62">
        <f>GT!M62</f>
        <v>32.299999999999997</v>
      </c>
      <c r="E62">
        <f>GT!N62</f>
        <v>25</v>
      </c>
      <c r="F62">
        <f t="shared" si="4"/>
        <v>84</v>
      </c>
      <c r="G62">
        <f t="shared" si="5"/>
        <v>57.3</v>
      </c>
      <c r="H62" s="154"/>
      <c r="I62">
        <f>BRPL_EOD!AC62+BRPL_EOD!AD62</f>
        <v>22.630000000000003</v>
      </c>
      <c r="J62">
        <f>BYPL_EOD!AC62+BYPL_EOD!AD62</f>
        <v>13.27</v>
      </c>
      <c r="K62">
        <f>MES_EOD!AC62+MES_EOD!AD62</f>
        <v>0</v>
      </c>
      <c r="L62">
        <f>NDMC_EOD!AC62+NDMC_EOD!AD62</f>
        <v>2.38</v>
      </c>
      <c r="M62">
        <f>TPDDL_EOD!AC62+TPDDL_EOD!AD62</f>
        <v>19.07</v>
      </c>
      <c r="N62">
        <f t="shared" si="0"/>
        <v>57.350000000000009</v>
      </c>
      <c r="O62" s="154">
        <f t="shared" si="1"/>
        <v>-5.0000000000011369E-2</v>
      </c>
      <c r="P62">
        <v>22.61027027027027</v>
      </c>
      <c r="Q62">
        <v>13.258430688753267</v>
      </c>
      <c r="R62">
        <v>0</v>
      </c>
      <c r="S62">
        <v>2.3779250217959889</v>
      </c>
      <c r="T62">
        <v>19.053374019180467</v>
      </c>
      <c r="U62" s="156">
        <f t="shared" si="2"/>
        <v>57.29999999999999</v>
      </c>
      <c r="V62" s="154">
        <f t="shared" si="3"/>
        <v>0</v>
      </c>
      <c r="X62" s="159"/>
    </row>
    <row r="63" spans="1:24">
      <c r="A63" t="s">
        <v>105</v>
      </c>
      <c r="B63">
        <f>GT!B63</f>
        <v>54</v>
      </c>
      <c r="C63">
        <f>GT!C63</f>
        <v>30</v>
      </c>
      <c r="D63">
        <f>GT!M63</f>
        <v>32.299999999999997</v>
      </c>
      <c r="E63">
        <f>GT!N63</f>
        <v>25</v>
      </c>
      <c r="F63">
        <f t="shared" si="4"/>
        <v>84</v>
      </c>
      <c r="G63">
        <f t="shared" si="5"/>
        <v>57.3</v>
      </c>
      <c r="H63" s="154"/>
      <c r="I63">
        <f>BRPL_EOD!AC63+BRPL_EOD!AD63</f>
        <v>22.630000000000003</v>
      </c>
      <c r="J63">
        <f>BYPL_EOD!AC63+BYPL_EOD!AD63</f>
        <v>13.27</v>
      </c>
      <c r="K63">
        <f>MES_EOD!AC63+MES_EOD!AD63</f>
        <v>0</v>
      </c>
      <c r="L63">
        <f>NDMC_EOD!AC63+NDMC_EOD!AD63</f>
        <v>2.38</v>
      </c>
      <c r="M63">
        <f>TPDDL_EOD!AC63+TPDDL_EOD!AD63</f>
        <v>19.07</v>
      </c>
      <c r="N63">
        <f t="shared" si="0"/>
        <v>57.350000000000009</v>
      </c>
      <c r="O63" s="154">
        <f t="shared" si="1"/>
        <v>-5.0000000000011369E-2</v>
      </c>
      <c r="P63">
        <v>22.61027027027027</v>
      </c>
      <c r="Q63">
        <v>13.258430688753267</v>
      </c>
      <c r="R63">
        <v>0</v>
      </c>
      <c r="S63">
        <v>2.3779250217959889</v>
      </c>
      <c r="T63">
        <v>19.053374019180467</v>
      </c>
      <c r="U63" s="156">
        <f t="shared" si="2"/>
        <v>57.29999999999999</v>
      </c>
      <c r="V63" s="154">
        <f t="shared" si="3"/>
        <v>0</v>
      </c>
      <c r="X63" s="159"/>
    </row>
    <row r="64" spans="1:24">
      <c r="A64" t="s">
        <v>106</v>
      </c>
      <c r="B64">
        <f>GT!B64</f>
        <v>54</v>
      </c>
      <c r="C64">
        <f>GT!C64</f>
        <v>30</v>
      </c>
      <c r="D64">
        <f>GT!M64</f>
        <v>32.299999999999997</v>
      </c>
      <c r="E64">
        <f>GT!N64</f>
        <v>25</v>
      </c>
      <c r="F64">
        <f t="shared" si="4"/>
        <v>84</v>
      </c>
      <c r="G64">
        <f t="shared" si="5"/>
        <v>57.3</v>
      </c>
      <c r="H64" s="154"/>
      <c r="I64">
        <f>BRPL_EOD!AC64+BRPL_EOD!AD64</f>
        <v>22.630000000000003</v>
      </c>
      <c r="J64">
        <f>BYPL_EOD!AC64+BYPL_EOD!AD64</f>
        <v>13.27</v>
      </c>
      <c r="K64">
        <f>MES_EOD!AC64+MES_EOD!AD64</f>
        <v>0</v>
      </c>
      <c r="L64">
        <f>NDMC_EOD!AC64+NDMC_EOD!AD64</f>
        <v>2.38</v>
      </c>
      <c r="M64">
        <f>TPDDL_EOD!AC64+TPDDL_EOD!AD64</f>
        <v>19.07</v>
      </c>
      <c r="N64">
        <f t="shared" si="0"/>
        <v>57.350000000000009</v>
      </c>
      <c r="O64" s="154">
        <f t="shared" si="1"/>
        <v>-5.0000000000011369E-2</v>
      </c>
      <c r="P64">
        <v>22.61027027027027</v>
      </c>
      <c r="Q64">
        <v>13.258430688753267</v>
      </c>
      <c r="R64">
        <v>0</v>
      </c>
      <c r="S64">
        <v>2.3779250217959889</v>
      </c>
      <c r="T64">
        <v>19.053374019180467</v>
      </c>
      <c r="U64" s="156">
        <f t="shared" si="2"/>
        <v>57.29999999999999</v>
      </c>
      <c r="V64" s="154">
        <f t="shared" si="3"/>
        <v>0</v>
      </c>
      <c r="X64" s="159"/>
    </row>
    <row r="65" spans="1:24">
      <c r="A65" t="s">
        <v>107</v>
      </c>
      <c r="B65">
        <f>GT!B65</f>
        <v>54</v>
      </c>
      <c r="C65">
        <f>GT!C65</f>
        <v>30</v>
      </c>
      <c r="D65">
        <f>GT!M65</f>
        <v>32.299999999999997</v>
      </c>
      <c r="E65">
        <f>GT!N65</f>
        <v>25</v>
      </c>
      <c r="F65">
        <f t="shared" si="4"/>
        <v>84</v>
      </c>
      <c r="G65">
        <f t="shared" si="5"/>
        <v>57.3</v>
      </c>
      <c r="H65" s="154"/>
      <c r="I65">
        <f>BRPL_EOD!AC65+BRPL_EOD!AD65</f>
        <v>22.630000000000003</v>
      </c>
      <c r="J65">
        <f>BYPL_EOD!AC65+BYPL_EOD!AD65</f>
        <v>13.27</v>
      </c>
      <c r="K65">
        <f>MES_EOD!AC65+MES_EOD!AD65</f>
        <v>0</v>
      </c>
      <c r="L65">
        <f>NDMC_EOD!AC65+NDMC_EOD!AD65</f>
        <v>2.38</v>
      </c>
      <c r="M65">
        <f>TPDDL_EOD!AC65+TPDDL_EOD!AD65</f>
        <v>19.07</v>
      </c>
      <c r="N65">
        <f t="shared" si="0"/>
        <v>57.350000000000009</v>
      </c>
      <c r="O65" s="154">
        <f t="shared" si="1"/>
        <v>-5.0000000000011369E-2</v>
      </c>
      <c r="P65">
        <v>22.61027027027027</v>
      </c>
      <c r="Q65">
        <v>13.258430688753267</v>
      </c>
      <c r="R65">
        <v>0</v>
      </c>
      <c r="S65">
        <v>2.3779250217959889</v>
      </c>
      <c r="T65">
        <v>19.053374019180467</v>
      </c>
      <c r="U65" s="156">
        <f t="shared" si="2"/>
        <v>57.29999999999999</v>
      </c>
      <c r="V65" s="154">
        <f t="shared" si="3"/>
        <v>0</v>
      </c>
      <c r="X65" s="159"/>
    </row>
    <row r="66" spans="1:24">
      <c r="A66" t="s">
        <v>108</v>
      </c>
      <c r="B66">
        <f>GT!B66</f>
        <v>54</v>
      </c>
      <c r="C66">
        <f>GT!C66</f>
        <v>30</v>
      </c>
      <c r="D66">
        <f>GT!M66</f>
        <v>32.299999999999997</v>
      </c>
      <c r="E66">
        <f>GT!N66</f>
        <v>25</v>
      </c>
      <c r="F66">
        <f t="shared" si="4"/>
        <v>84</v>
      </c>
      <c r="G66">
        <f t="shared" si="5"/>
        <v>57.3</v>
      </c>
      <c r="H66" s="154"/>
      <c r="I66">
        <f>BRPL_EOD!AC66+BRPL_EOD!AD66</f>
        <v>22.630000000000003</v>
      </c>
      <c r="J66">
        <f>BYPL_EOD!AC66+BYPL_EOD!AD66</f>
        <v>13.27</v>
      </c>
      <c r="K66">
        <f>MES_EOD!AC66+MES_EOD!AD66</f>
        <v>0</v>
      </c>
      <c r="L66">
        <f>NDMC_EOD!AC66+NDMC_EOD!AD66</f>
        <v>2.38</v>
      </c>
      <c r="M66">
        <f>TPDDL_EOD!AC66+TPDDL_EOD!AD66</f>
        <v>19.07</v>
      </c>
      <c r="N66">
        <f t="shared" si="0"/>
        <v>57.350000000000009</v>
      </c>
      <c r="O66" s="154">
        <f t="shared" si="1"/>
        <v>-5.0000000000011369E-2</v>
      </c>
      <c r="P66">
        <v>22.61027027027027</v>
      </c>
      <c r="Q66">
        <v>13.258430688753267</v>
      </c>
      <c r="R66">
        <v>0</v>
      </c>
      <c r="S66">
        <v>2.3779250217959889</v>
      </c>
      <c r="T66">
        <v>19.053374019180467</v>
      </c>
      <c r="U66" s="156">
        <f t="shared" si="2"/>
        <v>57.29999999999999</v>
      </c>
      <c r="V66" s="154">
        <f t="shared" si="3"/>
        <v>0</v>
      </c>
      <c r="X66" s="159"/>
    </row>
    <row r="67" spans="1:24">
      <c r="A67" t="s">
        <v>109</v>
      </c>
      <c r="B67">
        <f>GT!B67</f>
        <v>54</v>
      </c>
      <c r="C67">
        <f>GT!C67</f>
        <v>30</v>
      </c>
      <c r="D67">
        <f>GT!M67</f>
        <v>32.299999999999997</v>
      </c>
      <c r="E67">
        <f>GT!N67</f>
        <v>25</v>
      </c>
      <c r="F67">
        <f t="shared" si="4"/>
        <v>84</v>
      </c>
      <c r="G67">
        <f t="shared" si="5"/>
        <v>57.3</v>
      </c>
      <c r="H67" s="154"/>
      <c r="I67">
        <f>BRPL_EOD!AC67+BRPL_EOD!AD67</f>
        <v>22.630000000000003</v>
      </c>
      <c r="J67">
        <f>BYPL_EOD!AC67+BYPL_EOD!AD67</f>
        <v>13.27</v>
      </c>
      <c r="K67">
        <f>MES_EOD!AC67+MES_EOD!AD67</f>
        <v>0</v>
      </c>
      <c r="L67">
        <f>NDMC_EOD!AC67+NDMC_EOD!AD67</f>
        <v>2.38</v>
      </c>
      <c r="M67">
        <f>TPDDL_EOD!AC67+TPDDL_EOD!AD67</f>
        <v>19.07</v>
      </c>
      <c r="N67">
        <f t="shared" ref="N67:N98" si="6">SUM(I67:M67)</f>
        <v>57.350000000000009</v>
      </c>
      <c r="O67" s="154">
        <f t="shared" ref="O67:O98" si="7">G67-N67</f>
        <v>-5.0000000000011369E-2</v>
      </c>
      <c r="P67">
        <v>22.61027027027027</v>
      </c>
      <c r="Q67">
        <v>13.258430688753267</v>
      </c>
      <c r="R67">
        <v>0</v>
      </c>
      <c r="S67">
        <v>2.3779250217959889</v>
      </c>
      <c r="T67">
        <v>19.053374019180467</v>
      </c>
      <c r="U67" s="156">
        <f t="shared" ref="U67:U98" si="8">SUM(P67:T67)</f>
        <v>57.29999999999999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54</v>
      </c>
      <c r="C68">
        <f>GT!C68</f>
        <v>30</v>
      </c>
      <c r="D68">
        <f>GT!M68</f>
        <v>32.299999999999997</v>
      </c>
      <c r="E68">
        <f>GT!N68</f>
        <v>25</v>
      </c>
      <c r="F68">
        <f t="shared" ref="F68:F98" si="10">B68+C68</f>
        <v>84</v>
      </c>
      <c r="G68">
        <f t="shared" ref="G68:G98" si="11">D68+E68-X68</f>
        <v>57.3</v>
      </c>
      <c r="H68" s="154"/>
      <c r="I68">
        <f>BRPL_EOD!AC68+BRPL_EOD!AD68</f>
        <v>22.630000000000003</v>
      </c>
      <c r="J68">
        <f>BYPL_EOD!AC68+BYPL_EOD!AD68</f>
        <v>12.46</v>
      </c>
      <c r="K68">
        <f>MES_EOD!AC68+MES_EOD!AD68</f>
        <v>0</v>
      </c>
      <c r="L68">
        <f>NDMC_EOD!AC68+NDMC_EOD!AD68</f>
        <v>3.24</v>
      </c>
      <c r="M68">
        <f>TPDDL_EOD!AC68+TPDDL_EOD!AD68</f>
        <v>19.07</v>
      </c>
      <c r="N68">
        <f t="shared" si="6"/>
        <v>57.400000000000006</v>
      </c>
      <c r="O68" s="154">
        <f t="shared" si="7"/>
        <v>-0.10000000000000853</v>
      </c>
      <c r="P68">
        <v>22.590574912891984</v>
      </c>
      <c r="Q68">
        <v>12.438292682926829</v>
      </c>
      <c r="R68">
        <v>0</v>
      </c>
      <c r="S68">
        <v>3.234355400696864</v>
      </c>
      <c r="T68">
        <v>19.036777003484318</v>
      </c>
      <c r="U68" s="156">
        <f t="shared" si="8"/>
        <v>57.29999999999999</v>
      </c>
      <c r="V68" s="154">
        <f t="shared" si="9"/>
        <v>0</v>
      </c>
      <c r="X68" s="159"/>
    </row>
    <row r="69" spans="1:24">
      <c r="A69" t="s">
        <v>111</v>
      </c>
      <c r="B69">
        <f>GT!B69</f>
        <v>54</v>
      </c>
      <c r="C69">
        <f>GT!C69</f>
        <v>30</v>
      </c>
      <c r="D69">
        <f>GT!M69</f>
        <v>32.299999999999997</v>
      </c>
      <c r="E69">
        <f>GT!N69</f>
        <v>25</v>
      </c>
      <c r="F69">
        <f t="shared" si="10"/>
        <v>84</v>
      </c>
      <c r="G69">
        <f t="shared" si="11"/>
        <v>57.3</v>
      </c>
      <c r="H69" s="154"/>
      <c r="I69">
        <f>BRPL_EOD!AC69+BRPL_EOD!AD69</f>
        <v>22.630000000000003</v>
      </c>
      <c r="J69">
        <f>BYPL_EOD!AC69+BYPL_EOD!AD69</f>
        <v>12.46</v>
      </c>
      <c r="K69">
        <f>MES_EOD!AC69+MES_EOD!AD69</f>
        <v>0</v>
      </c>
      <c r="L69">
        <f>NDMC_EOD!AC69+NDMC_EOD!AD69</f>
        <v>3.24</v>
      </c>
      <c r="M69">
        <f>TPDDL_EOD!AC69+TPDDL_EOD!AD69</f>
        <v>19.07</v>
      </c>
      <c r="N69">
        <f t="shared" si="6"/>
        <v>57.400000000000006</v>
      </c>
      <c r="O69" s="154">
        <f t="shared" si="7"/>
        <v>-0.10000000000000853</v>
      </c>
      <c r="P69">
        <v>22.590574912891984</v>
      </c>
      <c r="Q69">
        <v>12.438292682926829</v>
      </c>
      <c r="R69">
        <v>0</v>
      </c>
      <c r="S69">
        <v>3.234355400696864</v>
      </c>
      <c r="T69">
        <v>19.036777003484318</v>
      </c>
      <c r="U69" s="156">
        <f t="shared" si="8"/>
        <v>57.29999999999999</v>
      </c>
      <c r="V69" s="154">
        <f t="shared" si="9"/>
        <v>0</v>
      </c>
      <c r="X69" s="159"/>
    </row>
    <row r="70" spans="1:24">
      <c r="A70" t="s">
        <v>112</v>
      </c>
      <c r="B70">
        <f>GT!B70</f>
        <v>54</v>
      </c>
      <c r="C70">
        <f>GT!C70</f>
        <v>30</v>
      </c>
      <c r="D70">
        <f>GT!M70</f>
        <v>32.299999999999997</v>
      </c>
      <c r="E70">
        <f>GT!N70</f>
        <v>25</v>
      </c>
      <c r="F70">
        <f t="shared" si="10"/>
        <v>84</v>
      </c>
      <c r="G70">
        <f t="shared" si="11"/>
        <v>57.3</v>
      </c>
      <c r="H70" s="154"/>
      <c r="I70">
        <f>BRPL_EOD!AC70+BRPL_EOD!AD70</f>
        <v>22.630000000000003</v>
      </c>
      <c r="J70">
        <f>BYPL_EOD!AC70+BYPL_EOD!AD70</f>
        <v>12.46</v>
      </c>
      <c r="K70">
        <f>MES_EOD!AC70+MES_EOD!AD70</f>
        <v>0</v>
      </c>
      <c r="L70">
        <f>NDMC_EOD!AC70+NDMC_EOD!AD70</f>
        <v>3.24</v>
      </c>
      <c r="M70">
        <f>TPDDL_EOD!AC70+TPDDL_EOD!AD70</f>
        <v>19.07</v>
      </c>
      <c r="N70">
        <f t="shared" si="6"/>
        <v>57.400000000000006</v>
      </c>
      <c r="O70" s="154">
        <f t="shared" si="7"/>
        <v>-0.10000000000000853</v>
      </c>
      <c r="P70">
        <v>22.590574912891984</v>
      </c>
      <c r="Q70">
        <v>12.438292682926829</v>
      </c>
      <c r="R70">
        <v>0</v>
      </c>
      <c r="S70">
        <v>3.234355400696864</v>
      </c>
      <c r="T70">
        <v>19.036777003484318</v>
      </c>
      <c r="U70" s="156">
        <f t="shared" si="8"/>
        <v>57.29999999999999</v>
      </c>
      <c r="V70" s="154">
        <f t="shared" si="9"/>
        <v>0</v>
      </c>
      <c r="X70" s="159"/>
    </row>
    <row r="71" spans="1:24">
      <c r="A71" t="s">
        <v>113</v>
      </c>
      <c r="B71">
        <f>GT!B71</f>
        <v>54</v>
      </c>
      <c r="C71">
        <f>GT!C71</f>
        <v>30</v>
      </c>
      <c r="D71">
        <f>GT!M71</f>
        <v>32.299999999999997</v>
      </c>
      <c r="E71">
        <f>GT!N71</f>
        <v>25</v>
      </c>
      <c r="F71">
        <f t="shared" si="10"/>
        <v>84</v>
      </c>
      <c r="G71">
        <f t="shared" si="11"/>
        <v>57.3</v>
      </c>
      <c r="H71" s="154"/>
      <c r="I71">
        <f>BRPL_EOD!AC71+BRPL_EOD!AD71</f>
        <v>22.630000000000003</v>
      </c>
      <c r="J71">
        <f>BYPL_EOD!AC71+BYPL_EOD!AD71</f>
        <v>12.46</v>
      </c>
      <c r="K71">
        <f>MES_EOD!AC71+MES_EOD!AD71</f>
        <v>0</v>
      </c>
      <c r="L71">
        <f>NDMC_EOD!AC71+NDMC_EOD!AD71</f>
        <v>3.24</v>
      </c>
      <c r="M71">
        <f>TPDDL_EOD!AC71+TPDDL_EOD!AD71</f>
        <v>19.07</v>
      </c>
      <c r="N71">
        <f t="shared" si="6"/>
        <v>57.400000000000006</v>
      </c>
      <c r="O71" s="154">
        <f t="shared" si="7"/>
        <v>-0.10000000000000853</v>
      </c>
      <c r="P71">
        <v>22.590574912891984</v>
      </c>
      <c r="Q71">
        <v>12.438292682926829</v>
      </c>
      <c r="R71">
        <v>0</v>
      </c>
      <c r="S71">
        <v>3.234355400696864</v>
      </c>
      <c r="T71">
        <v>19.036777003484318</v>
      </c>
      <c r="U71" s="156">
        <f t="shared" si="8"/>
        <v>57.29999999999999</v>
      </c>
      <c r="V71" s="154">
        <f t="shared" si="9"/>
        <v>0</v>
      </c>
      <c r="X71" s="159"/>
    </row>
    <row r="72" spans="1:24">
      <c r="A72" t="s">
        <v>114</v>
      </c>
      <c r="B72">
        <f>GT!B72</f>
        <v>54</v>
      </c>
      <c r="C72">
        <f>GT!C72</f>
        <v>30</v>
      </c>
      <c r="D72">
        <f>GT!M72</f>
        <v>32.299999999999997</v>
      </c>
      <c r="E72">
        <f>GT!N72</f>
        <v>25</v>
      </c>
      <c r="F72">
        <f t="shared" si="10"/>
        <v>84</v>
      </c>
      <c r="G72">
        <f t="shared" si="11"/>
        <v>57.3</v>
      </c>
      <c r="H72" s="154"/>
      <c r="I72">
        <f>BRPL_EOD!AC72+BRPL_EOD!AD72</f>
        <v>22.630000000000003</v>
      </c>
      <c r="J72">
        <f>BYPL_EOD!AC72+BYPL_EOD!AD72</f>
        <v>13.27</v>
      </c>
      <c r="K72">
        <f>MES_EOD!AC72+MES_EOD!AD72</f>
        <v>0</v>
      </c>
      <c r="L72">
        <f>NDMC_EOD!AC72+NDMC_EOD!AD72</f>
        <v>2.38</v>
      </c>
      <c r="M72">
        <f>TPDDL_EOD!AC72+TPDDL_EOD!AD72</f>
        <v>19.07</v>
      </c>
      <c r="N72">
        <f t="shared" si="6"/>
        <v>57.350000000000009</v>
      </c>
      <c r="O72" s="154">
        <f t="shared" si="7"/>
        <v>-5.0000000000011369E-2</v>
      </c>
      <c r="P72">
        <v>22.61027027027027</v>
      </c>
      <c r="Q72">
        <v>13.258430688753267</v>
      </c>
      <c r="R72">
        <v>0</v>
      </c>
      <c r="S72">
        <v>2.3779250217959889</v>
      </c>
      <c r="T72">
        <v>19.053374019180467</v>
      </c>
      <c r="U72" s="156">
        <f t="shared" si="8"/>
        <v>57.29999999999999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54</v>
      </c>
      <c r="C73">
        <f>GT!C73</f>
        <v>30</v>
      </c>
      <c r="D73">
        <f>GT!M73</f>
        <v>32.299999999999997</v>
      </c>
      <c r="E73">
        <f>GT!N73</f>
        <v>25</v>
      </c>
      <c r="F73">
        <f t="shared" si="10"/>
        <v>84</v>
      </c>
      <c r="G73">
        <f t="shared" si="11"/>
        <v>57.3</v>
      </c>
      <c r="H73" s="154"/>
      <c r="I73">
        <f>BRPL_EOD!AC73+BRPL_EOD!AD73</f>
        <v>22.630000000000003</v>
      </c>
      <c r="J73">
        <f>BYPL_EOD!AC73+BYPL_EOD!AD73</f>
        <v>13.27</v>
      </c>
      <c r="K73">
        <f>MES_EOD!AC73+MES_EOD!AD73</f>
        <v>0</v>
      </c>
      <c r="L73">
        <f>NDMC_EOD!AC73+NDMC_EOD!AD73</f>
        <v>2.38</v>
      </c>
      <c r="M73">
        <f>TPDDL_EOD!AC73+TPDDL_EOD!AD73</f>
        <v>19.07</v>
      </c>
      <c r="N73">
        <f t="shared" si="6"/>
        <v>57.350000000000009</v>
      </c>
      <c r="O73" s="154">
        <f t="shared" si="7"/>
        <v>-5.0000000000011369E-2</v>
      </c>
      <c r="P73">
        <v>22.61027027027027</v>
      </c>
      <c r="Q73">
        <v>13.258430688753267</v>
      </c>
      <c r="R73">
        <v>0</v>
      </c>
      <c r="S73">
        <v>2.3779250217959889</v>
      </c>
      <c r="T73">
        <v>19.053374019180467</v>
      </c>
      <c r="U73" s="156">
        <f t="shared" si="8"/>
        <v>57.29999999999999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54</v>
      </c>
      <c r="C74">
        <f>GT!C74</f>
        <v>30</v>
      </c>
      <c r="D74">
        <f>GT!M74</f>
        <v>32.299999999999997</v>
      </c>
      <c r="E74">
        <f>GT!N74</f>
        <v>25</v>
      </c>
      <c r="F74">
        <f t="shared" si="10"/>
        <v>84</v>
      </c>
      <c r="G74">
        <f t="shared" si="11"/>
        <v>57.3</v>
      </c>
      <c r="H74" s="154"/>
      <c r="I74">
        <f>BRPL_EOD!AC74+BRPL_EOD!AD74</f>
        <v>22.630000000000003</v>
      </c>
      <c r="J74">
        <f>BYPL_EOD!AC74+BYPL_EOD!AD74</f>
        <v>13.27</v>
      </c>
      <c r="K74">
        <f>MES_EOD!AC74+MES_EOD!AD74</f>
        <v>0</v>
      </c>
      <c r="L74">
        <f>NDMC_EOD!AC74+NDMC_EOD!AD74</f>
        <v>2.38</v>
      </c>
      <c r="M74">
        <f>TPDDL_EOD!AC74+TPDDL_EOD!AD74</f>
        <v>19.07</v>
      </c>
      <c r="N74">
        <f t="shared" si="6"/>
        <v>57.350000000000009</v>
      </c>
      <c r="O74" s="154">
        <f t="shared" si="7"/>
        <v>-5.0000000000011369E-2</v>
      </c>
      <c r="P74">
        <v>22.61027027027027</v>
      </c>
      <c r="Q74">
        <v>13.258430688753267</v>
      </c>
      <c r="R74">
        <v>0</v>
      </c>
      <c r="S74">
        <v>2.3779250217959889</v>
      </c>
      <c r="T74">
        <v>19.053374019180467</v>
      </c>
      <c r="U74" s="156">
        <f t="shared" si="8"/>
        <v>57.29999999999999</v>
      </c>
      <c r="V74" s="154">
        <f t="shared" si="9"/>
        <v>0</v>
      </c>
      <c r="X74" s="159"/>
    </row>
    <row r="75" spans="1:24">
      <c r="A75" t="s">
        <v>117</v>
      </c>
      <c r="B75">
        <f>GT!B75</f>
        <v>54</v>
      </c>
      <c r="C75">
        <f>GT!C75</f>
        <v>30</v>
      </c>
      <c r="D75">
        <f>GT!M75</f>
        <v>32.6</v>
      </c>
      <c r="E75">
        <f>GT!N75</f>
        <v>25</v>
      </c>
      <c r="F75">
        <f t="shared" si="10"/>
        <v>84</v>
      </c>
      <c r="G75">
        <f t="shared" si="11"/>
        <v>57.6</v>
      </c>
      <c r="H75" s="154"/>
      <c r="I75">
        <f>BRPL_EOD!AC75+BRPL_EOD!AD75</f>
        <v>22.630000000000003</v>
      </c>
      <c r="J75">
        <f>BYPL_EOD!AC75+BYPL_EOD!AD75</f>
        <v>13.27</v>
      </c>
      <c r="K75">
        <f>MES_EOD!AC75+MES_EOD!AD75</f>
        <v>0</v>
      </c>
      <c r="L75">
        <f>NDMC_EOD!AC75+NDMC_EOD!AD75</f>
        <v>2.38</v>
      </c>
      <c r="M75">
        <f>TPDDL_EOD!AC75+TPDDL_EOD!AD75</f>
        <v>19.07</v>
      </c>
      <c r="N75">
        <f t="shared" si="6"/>
        <v>57.350000000000009</v>
      </c>
      <c r="O75" s="154">
        <f t="shared" si="7"/>
        <v>0.24999999999999289</v>
      </c>
      <c r="P75">
        <v>22.728648648648647</v>
      </c>
      <c r="Q75">
        <v>13.32784655623365</v>
      </c>
      <c r="R75">
        <v>0</v>
      </c>
      <c r="S75">
        <v>2.390374891020052</v>
      </c>
      <c r="T75">
        <v>19.153129904097643</v>
      </c>
      <c r="U75" s="156">
        <f t="shared" si="8"/>
        <v>57.599999999999994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54</v>
      </c>
      <c r="C76">
        <f>GT!C76</f>
        <v>30</v>
      </c>
      <c r="D76">
        <f>GT!M76</f>
        <v>32.6</v>
      </c>
      <c r="E76">
        <f>GT!N76</f>
        <v>25</v>
      </c>
      <c r="F76">
        <f t="shared" si="10"/>
        <v>84</v>
      </c>
      <c r="G76">
        <f t="shared" si="11"/>
        <v>57.6</v>
      </c>
      <c r="H76" s="154"/>
      <c r="I76">
        <f>BRPL_EOD!AC76+BRPL_EOD!AD76</f>
        <v>22.630000000000003</v>
      </c>
      <c r="J76">
        <f>BYPL_EOD!AC76+BYPL_EOD!AD76</f>
        <v>13.27</v>
      </c>
      <c r="K76">
        <f>MES_EOD!AC76+MES_EOD!AD76</f>
        <v>0</v>
      </c>
      <c r="L76">
        <f>NDMC_EOD!AC76+NDMC_EOD!AD76</f>
        <v>2.38</v>
      </c>
      <c r="M76">
        <f>TPDDL_EOD!AC76+TPDDL_EOD!AD76</f>
        <v>19.07</v>
      </c>
      <c r="N76">
        <f t="shared" si="6"/>
        <v>57.350000000000009</v>
      </c>
      <c r="O76" s="154">
        <f t="shared" si="7"/>
        <v>0.24999999999999289</v>
      </c>
      <c r="P76">
        <v>22.728648648648647</v>
      </c>
      <c r="Q76">
        <v>13.32784655623365</v>
      </c>
      <c r="R76">
        <v>0</v>
      </c>
      <c r="S76">
        <v>2.390374891020052</v>
      </c>
      <c r="T76">
        <v>19.153129904097643</v>
      </c>
      <c r="U76" s="156">
        <f t="shared" si="8"/>
        <v>57.599999999999994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54</v>
      </c>
      <c r="C77">
        <f>GT!C77</f>
        <v>30</v>
      </c>
      <c r="D77">
        <f>GT!M77</f>
        <v>32.6</v>
      </c>
      <c r="E77">
        <f>GT!N77</f>
        <v>25</v>
      </c>
      <c r="F77">
        <f t="shared" si="10"/>
        <v>84</v>
      </c>
      <c r="G77">
        <f t="shared" si="11"/>
        <v>57.6</v>
      </c>
      <c r="H77" s="154"/>
      <c r="I77">
        <f>BRPL_EOD!AC77+BRPL_EOD!AD77</f>
        <v>22.630000000000003</v>
      </c>
      <c r="J77">
        <f>BYPL_EOD!AC77+BYPL_EOD!AD77</f>
        <v>13.27</v>
      </c>
      <c r="K77">
        <f>MES_EOD!AC77+MES_EOD!AD77</f>
        <v>0</v>
      </c>
      <c r="L77">
        <f>NDMC_EOD!AC77+NDMC_EOD!AD77</f>
        <v>2.38</v>
      </c>
      <c r="M77">
        <f>TPDDL_EOD!AC77+TPDDL_EOD!AD77</f>
        <v>19.07</v>
      </c>
      <c r="N77">
        <f t="shared" si="6"/>
        <v>57.350000000000009</v>
      </c>
      <c r="O77" s="154">
        <f t="shared" si="7"/>
        <v>0.24999999999999289</v>
      </c>
      <c r="P77">
        <v>22.728648648648647</v>
      </c>
      <c r="Q77">
        <v>13.32784655623365</v>
      </c>
      <c r="R77">
        <v>0</v>
      </c>
      <c r="S77">
        <v>2.390374891020052</v>
      </c>
      <c r="T77">
        <v>19.153129904097643</v>
      </c>
      <c r="U77" s="156">
        <f t="shared" si="8"/>
        <v>57.599999999999994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54</v>
      </c>
      <c r="C78">
        <f>GT!C78</f>
        <v>30</v>
      </c>
      <c r="D78">
        <f>GT!M78</f>
        <v>32.6</v>
      </c>
      <c r="E78">
        <f>GT!N78</f>
        <v>25</v>
      </c>
      <c r="F78">
        <f t="shared" si="10"/>
        <v>84</v>
      </c>
      <c r="G78">
        <f t="shared" si="11"/>
        <v>57.6</v>
      </c>
      <c r="H78" s="154"/>
      <c r="I78">
        <f>BRPL_EOD!AC78+BRPL_EOD!AD78</f>
        <v>22.630000000000003</v>
      </c>
      <c r="J78">
        <f>BYPL_EOD!AC78+BYPL_EOD!AD78</f>
        <v>13.27</v>
      </c>
      <c r="K78">
        <f>MES_EOD!AC78+MES_EOD!AD78</f>
        <v>0</v>
      </c>
      <c r="L78">
        <f>NDMC_EOD!AC78+NDMC_EOD!AD78</f>
        <v>2.38</v>
      </c>
      <c r="M78">
        <f>TPDDL_EOD!AC78+TPDDL_EOD!AD78</f>
        <v>19.07</v>
      </c>
      <c r="N78">
        <f t="shared" si="6"/>
        <v>57.350000000000009</v>
      </c>
      <c r="O78" s="154">
        <f t="shared" si="7"/>
        <v>0.24999999999999289</v>
      </c>
      <c r="P78">
        <v>22.728648648648647</v>
      </c>
      <c r="Q78">
        <v>13.32784655623365</v>
      </c>
      <c r="R78">
        <v>0</v>
      </c>
      <c r="S78">
        <v>2.390374891020052</v>
      </c>
      <c r="T78">
        <v>19.153129904097643</v>
      </c>
      <c r="U78" s="156">
        <f t="shared" si="8"/>
        <v>57.599999999999994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54"/>
      <c r="I79">
        <f>BRPL_EOD!AC79+BRPL_EOD!AD79</f>
        <v>10.97</v>
      </c>
      <c r="J79">
        <f>BYPL_EOD!AC79+BYPL_EOD!AD79</f>
        <v>8.73</v>
      </c>
      <c r="K79">
        <f>MES_EOD!AC79+MES_EOD!AD79</f>
        <v>0</v>
      </c>
      <c r="L79">
        <f>NDMC_EOD!AC79+NDMC_EOD!AD79</f>
        <v>1.9</v>
      </c>
      <c r="M79">
        <f>TPDDL_EOD!AC79+TPDDL_EOD!AD79</f>
        <v>10.97</v>
      </c>
      <c r="N79">
        <f t="shared" si="6"/>
        <v>32.57</v>
      </c>
      <c r="O79" s="154">
        <f t="shared" si="7"/>
        <v>3.0000000000001137E-2</v>
      </c>
      <c r="P79">
        <v>10.980104390543445</v>
      </c>
      <c r="Q79">
        <v>8.7380411421553585</v>
      </c>
      <c r="R79">
        <v>0</v>
      </c>
      <c r="S79">
        <v>1.9017500767577524</v>
      </c>
      <c r="T79">
        <v>10.980104390543445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32.17</v>
      </c>
      <c r="E80">
        <f>GT!N80</f>
        <v>0</v>
      </c>
      <c r="F80">
        <f t="shared" si="10"/>
        <v>72</v>
      </c>
      <c r="G80">
        <f t="shared" si="11"/>
        <v>32.17</v>
      </c>
      <c r="H80" s="154"/>
      <c r="I80">
        <f>BRPL_EOD!AC80+BRPL_EOD!AD80</f>
        <v>10.97</v>
      </c>
      <c r="J80">
        <f>BYPL_EOD!AC80+BYPL_EOD!AD80</f>
        <v>8.73</v>
      </c>
      <c r="K80">
        <f>MES_EOD!AC80+MES_EOD!AD80</f>
        <v>0</v>
      </c>
      <c r="L80">
        <f>NDMC_EOD!AC80+NDMC_EOD!AD80</f>
        <v>1.9</v>
      </c>
      <c r="M80">
        <f>TPDDL_EOD!AC80+TPDDL_EOD!AD80</f>
        <v>10.97</v>
      </c>
      <c r="N80">
        <f t="shared" si="6"/>
        <v>32.57</v>
      </c>
      <c r="O80" s="154">
        <f t="shared" si="7"/>
        <v>-0.39999999999999858</v>
      </c>
      <c r="P80">
        <v>10.835274792754069</v>
      </c>
      <c r="Q80">
        <v>8.6227847712618981</v>
      </c>
      <c r="R80">
        <v>0</v>
      </c>
      <c r="S80">
        <v>1.8766656432299662</v>
      </c>
      <c r="T80">
        <v>10.835274792754069</v>
      </c>
      <c r="U80" s="156">
        <f t="shared" si="8"/>
        <v>32.17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32.17</v>
      </c>
      <c r="E81">
        <f>GT!N81</f>
        <v>0</v>
      </c>
      <c r="F81">
        <f t="shared" si="10"/>
        <v>72</v>
      </c>
      <c r="G81">
        <f t="shared" si="11"/>
        <v>32.17</v>
      </c>
      <c r="H81" s="154"/>
      <c r="I81">
        <f>BRPL_EOD!AC81+BRPL_EOD!AD81</f>
        <v>10.97</v>
      </c>
      <c r="J81">
        <f>BYPL_EOD!AC81+BYPL_EOD!AD81</f>
        <v>8.73</v>
      </c>
      <c r="K81">
        <f>MES_EOD!AC81+MES_EOD!AD81</f>
        <v>0</v>
      </c>
      <c r="L81">
        <f>NDMC_EOD!AC81+NDMC_EOD!AD81</f>
        <v>1.9</v>
      </c>
      <c r="M81">
        <f>TPDDL_EOD!AC81+TPDDL_EOD!AD81</f>
        <v>10.97</v>
      </c>
      <c r="N81">
        <f t="shared" si="6"/>
        <v>32.57</v>
      </c>
      <c r="O81" s="154">
        <f t="shared" si="7"/>
        <v>-0.39999999999999858</v>
      </c>
      <c r="P81">
        <v>10.835274792754069</v>
      </c>
      <c r="Q81">
        <v>8.6227847712618981</v>
      </c>
      <c r="R81">
        <v>0</v>
      </c>
      <c r="S81">
        <v>1.8766656432299662</v>
      </c>
      <c r="T81">
        <v>10.835274792754069</v>
      </c>
      <c r="U81" s="156">
        <f t="shared" si="8"/>
        <v>32.17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54"/>
      <c r="I82">
        <f>BRPL_EOD!AC82+BRPL_EOD!AD82</f>
        <v>10.97</v>
      </c>
      <c r="J82">
        <f>BYPL_EOD!AC82+BYPL_EOD!AD82</f>
        <v>8.73</v>
      </c>
      <c r="K82">
        <f>MES_EOD!AC82+MES_EOD!AD82</f>
        <v>0</v>
      </c>
      <c r="L82">
        <f>NDMC_EOD!AC82+NDMC_EOD!AD82</f>
        <v>1.9</v>
      </c>
      <c r="M82">
        <f>TPDDL_EOD!AC82+TPDDL_EOD!AD82</f>
        <v>10.97</v>
      </c>
      <c r="N82">
        <f t="shared" si="6"/>
        <v>32.57</v>
      </c>
      <c r="O82" s="154">
        <f t="shared" si="7"/>
        <v>3.0000000000001137E-2</v>
      </c>
      <c r="P82">
        <v>10.980104390543445</v>
      </c>
      <c r="Q82">
        <v>8.7380411421553585</v>
      </c>
      <c r="R82">
        <v>0</v>
      </c>
      <c r="S82">
        <v>1.9017500767577524</v>
      </c>
      <c r="T82">
        <v>10.980104390543445</v>
      </c>
      <c r="U82" s="156">
        <f t="shared" si="8"/>
        <v>32.600000000000009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54"/>
      <c r="I83">
        <f>BRPL_EOD!AC83+BRPL_EOD!AD83</f>
        <v>10.97</v>
      </c>
      <c r="J83">
        <f>BYPL_EOD!AC83+BYPL_EOD!AD83</f>
        <v>8.73</v>
      </c>
      <c r="K83">
        <f>MES_EOD!AC83+MES_EOD!AD83</f>
        <v>0</v>
      </c>
      <c r="L83">
        <f>NDMC_EOD!AC83+NDMC_EOD!AD83</f>
        <v>1.9</v>
      </c>
      <c r="M83">
        <f>TPDDL_EOD!AC83+TPDDL_EOD!AD83</f>
        <v>10.97</v>
      </c>
      <c r="N83">
        <f t="shared" si="6"/>
        <v>32.57</v>
      </c>
      <c r="O83" s="154">
        <f t="shared" si="7"/>
        <v>3.0000000000001137E-2</v>
      </c>
      <c r="P83">
        <v>10.980104390543445</v>
      </c>
      <c r="Q83">
        <v>8.7380411421553585</v>
      </c>
      <c r="R83">
        <v>0</v>
      </c>
      <c r="S83">
        <v>1.9017500767577524</v>
      </c>
      <c r="T83">
        <v>10.980104390543445</v>
      </c>
      <c r="U83" s="156">
        <f t="shared" si="8"/>
        <v>32.600000000000009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54"/>
      <c r="I84">
        <f>BRPL_EOD!AC84+BRPL_EOD!AD84</f>
        <v>10.97</v>
      </c>
      <c r="J84">
        <f>BYPL_EOD!AC84+BYPL_EOD!AD84</f>
        <v>8.73</v>
      </c>
      <c r="K84">
        <f>MES_EOD!AC84+MES_EOD!AD84</f>
        <v>0</v>
      </c>
      <c r="L84">
        <f>NDMC_EOD!AC84+NDMC_EOD!AD84</f>
        <v>1.9</v>
      </c>
      <c r="M84">
        <f>TPDDL_EOD!AC84+TPDDL_EOD!AD84</f>
        <v>10.97</v>
      </c>
      <c r="N84">
        <f t="shared" si="6"/>
        <v>32.57</v>
      </c>
      <c r="O84" s="154">
        <f t="shared" si="7"/>
        <v>3.0000000000001137E-2</v>
      </c>
      <c r="P84">
        <v>10.980104390543445</v>
      </c>
      <c r="Q84">
        <v>8.7380411421553585</v>
      </c>
      <c r="R84">
        <v>0</v>
      </c>
      <c r="S84">
        <v>1.9017500767577524</v>
      </c>
      <c r="T84">
        <v>10.980104390543445</v>
      </c>
      <c r="U84" s="156">
        <f t="shared" si="8"/>
        <v>32.600000000000009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54"/>
      <c r="I85">
        <f>BRPL_EOD!AC85+BRPL_EOD!AD85</f>
        <v>10.97</v>
      </c>
      <c r="J85">
        <f>BYPL_EOD!AC85+BYPL_EOD!AD85</f>
        <v>8.73</v>
      </c>
      <c r="K85">
        <f>MES_EOD!AC85+MES_EOD!AD85</f>
        <v>0</v>
      </c>
      <c r="L85">
        <f>NDMC_EOD!AC85+NDMC_EOD!AD85</f>
        <v>1.9</v>
      </c>
      <c r="M85">
        <f>TPDDL_EOD!AC85+TPDDL_EOD!AD85</f>
        <v>10.97</v>
      </c>
      <c r="N85">
        <f t="shared" si="6"/>
        <v>32.57</v>
      </c>
      <c r="O85" s="154">
        <f t="shared" si="7"/>
        <v>3.0000000000001137E-2</v>
      </c>
      <c r="P85">
        <v>10.980104390543445</v>
      </c>
      <c r="Q85">
        <v>8.7380411421553585</v>
      </c>
      <c r="R85">
        <v>0</v>
      </c>
      <c r="S85">
        <v>1.9017500767577524</v>
      </c>
      <c r="T85">
        <v>10.980104390543445</v>
      </c>
      <c r="U85" s="156">
        <f t="shared" si="8"/>
        <v>32.600000000000009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54"/>
      <c r="I86">
        <f>BRPL_EOD!AC86+BRPL_EOD!AD86</f>
        <v>11.3</v>
      </c>
      <c r="J86">
        <f>BYPL_EOD!AC86+BYPL_EOD!AD86</f>
        <v>9</v>
      </c>
      <c r="K86">
        <f>MES_EOD!AC86+MES_EOD!AD86</f>
        <v>0</v>
      </c>
      <c r="L86">
        <f>NDMC_EOD!AC86+NDMC_EOD!AD86</f>
        <v>1.96</v>
      </c>
      <c r="M86">
        <f>TPDDL_EOD!AC86+TPDDL_EOD!AD86</f>
        <v>11.3</v>
      </c>
      <c r="N86">
        <f t="shared" si="6"/>
        <v>33.56</v>
      </c>
      <c r="O86" s="154">
        <f t="shared" si="7"/>
        <v>3.9999999999999147E-2</v>
      </c>
      <c r="P86">
        <v>11.3134684147795</v>
      </c>
      <c r="Q86">
        <v>9.0107270560190695</v>
      </c>
      <c r="R86">
        <v>0</v>
      </c>
      <c r="S86">
        <v>1.9623361144219307</v>
      </c>
      <c r="T86">
        <v>11.3134684147795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54"/>
      <c r="I87">
        <f>BRPL_EOD!AC87+BRPL_EOD!AD87</f>
        <v>11.3</v>
      </c>
      <c r="J87">
        <f>BYPL_EOD!AC87+BYPL_EOD!AD87</f>
        <v>9</v>
      </c>
      <c r="K87">
        <f>MES_EOD!AC87+MES_EOD!AD87</f>
        <v>0</v>
      </c>
      <c r="L87">
        <f>NDMC_EOD!AC87+NDMC_EOD!AD87</f>
        <v>1.96</v>
      </c>
      <c r="M87">
        <f>TPDDL_EOD!AC87+TPDDL_EOD!AD87</f>
        <v>11.3</v>
      </c>
      <c r="N87">
        <f t="shared" si="6"/>
        <v>33.56</v>
      </c>
      <c r="O87" s="154">
        <f t="shared" si="7"/>
        <v>3.9999999999999147E-2</v>
      </c>
      <c r="P87">
        <v>11.3134684147795</v>
      </c>
      <c r="Q87">
        <v>9.0107270560190695</v>
      </c>
      <c r="R87">
        <v>0</v>
      </c>
      <c r="S87">
        <v>1.9623361144219307</v>
      </c>
      <c r="T87">
        <v>11.3134684147795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54"/>
      <c r="I88">
        <f>BRPL_EOD!AC88+BRPL_EOD!AD88</f>
        <v>11.3</v>
      </c>
      <c r="J88">
        <f>BYPL_EOD!AC88+BYPL_EOD!AD88</f>
        <v>9</v>
      </c>
      <c r="K88">
        <f>MES_EOD!AC88+MES_EOD!AD88</f>
        <v>0</v>
      </c>
      <c r="L88">
        <f>NDMC_EOD!AC88+NDMC_EOD!AD88</f>
        <v>1.96</v>
      </c>
      <c r="M88">
        <f>TPDDL_EOD!AC88+TPDDL_EOD!AD88</f>
        <v>11.3</v>
      </c>
      <c r="N88">
        <f t="shared" si="6"/>
        <v>33.56</v>
      </c>
      <c r="O88" s="154">
        <f t="shared" si="7"/>
        <v>3.9999999999999147E-2</v>
      </c>
      <c r="P88">
        <v>11.3134684147795</v>
      </c>
      <c r="Q88">
        <v>9.0107270560190695</v>
      </c>
      <c r="R88">
        <v>0</v>
      </c>
      <c r="S88">
        <v>1.9623361144219307</v>
      </c>
      <c r="T88">
        <v>11.3134684147795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54"/>
      <c r="I89">
        <f>BRPL_EOD!AC89+BRPL_EOD!AD89</f>
        <v>11.3</v>
      </c>
      <c r="J89">
        <f>BYPL_EOD!AC89+BYPL_EOD!AD89</f>
        <v>9</v>
      </c>
      <c r="K89">
        <f>MES_EOD!AC89+MES_EOD!AD89</f>
        <v>0</v>
      </c>
      <c r="L89">
        <f>NDMC_EOD!AC89+NDMC_EOD!AD89</f>
        <v>1.96</v>
      </c>
      <c r="M89">
        <f>TPDDL_EOD!AC89+TPDDL_EOD!AD89</f>
        <v>11.3</v>
      </c>
      <c r="N89">
        <f t="shared" si="6"/>
        <v>33.56</v>
      </c>
      <c r="O89" s="154">
        <f t="shared" si="7"/>
        <v>3.9999999999999147E-2</v>
      </c>
      <c r="P89">
        <v>11.3134684147795</v>
      </c>
      <c r="Q89">
        <v>9.0107270560190695</v>
      </c>
      <c r="R89">
        <v>0</v>
      </c>
      <c r="S89">
        <v>1.9623361144219307</v>
      </c>
      <c r="T89">
        <v>11.3134684147795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54"/>
      <c r="I90">
        <f>BRPL_EOD!AC90+BRPL_EOD!AD90</f>
        <v>11.3</v>
      </c>
      <c r="J90">
        <f>BYPL_EOD!AC90+BYPL_EOD!AD90</f>
        <v>9</v>
      </c>
      <c r="K90">
        <f>MES_EOD!AC90+MES_EOD!AD90</f>
        <v>0</v>
      </c>
      <c r="L90">
        <f>NDMC_EOD!AC90+NDMC_EOD!AD90</f>
        <v>1.96</v>
      </c>
      <c r="M90">
        <f>TPDDL_EOD!AC90+TPDDL_EOD!AD90</f>
        <v>11.3</v>
      </c>
      <c r="N90">
        <f t="shared" si="6"/>
        <v>33.56</v>
      </c>
      <c r="O90" s="154">
        <f t="shared" si="7"/>
        <v>3.9999999999999147E-2</v>
      </c>
      <c r="P90">
        <v>11.3134684147795</v>
      </c>
      <c r="Q90">
        <v>9.0107270560190695</v>
      </c>
      <c r="R90">
        <v>0</v>
      </c>
      <c r="S90">
        <v>1.9623361144219307</v>
      </c>
      <c r="T90">
        <v>11.3134684147795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54"/>
      <c r="I91">
        <f>BRPL_EOD!AC91+BRPL_EOD!AD91</f>
        <v>11.3</v>
      </c>
      <c r="J91">
        <f>BYPL_EOD!AC91+BYPL_EOD!AD91</f>
        <v>9</v>
      </c>
      <c r="K91">
        <f>MES_EOD!AC91+MES_EOD!AD91</f>
        <v>0</v>
      </c>
      <c r="L91">
        <f>NDMC_EOD!AC91+NDMC_EOD!AD91</f>
        <v>1.96</v>
      </c>
      <c r="M91">
        <f>TPDDL_EOD!AC91+TPDDL_EOD!AD91</f>
        <v>11.3</v>
      </c>
      <c r="N91">
        <f t="shared" si="6"/>
        <v>33.56</v>
      </c>
      <c r="O91" s="154">
        <f t="shared" si="7"/>
        <v>3.9999999999999147E-2</v>
      </c>
      <c r="P91">
        <v>11.3134684147795</v>
      </c>
      <c r="Q91">
        <v>9.0107270560190695</v>
      </c>
      <c r="R91">
        <v>0</v>
      </c>
      <c r="S91">
        <v>1.9623361144219307</v>
      </c>
      <c r="T91">
        <v>11.3134684147795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54"/>
      <c r="I92">
        <f>BRPL_EOD!AC92+BRPL_EOD!AD92</f>
        <v>11.3</v>
      </c>
      <c r="J92">
        <f>BYPL_EOD!AC92+BYPL_EOD!AD92</f>
        <v>9</v>
      </c>
      <c r="K92">
        <f>MES_EOD!AC92+MES_EOD!AD92</f>
        <v>0</v>
      </c>
      <c r="L92">
        <f>NDMC_EOD!AC92+NDMC_EOD!AD92</f>
        <v>1.96</v>
      </c>
      <c r="M92">
        <f>TPDDL_EOD!AC92+TPDDL_EOD!AD92</f>
        <v>11.3</v>
      </c>
      <c r="N92">
        <f t="shared" si="6"/>
        <v>33.56</v>
      </c>
      <c r="O92" s="154">
        <f t="shared" si="7"/>
        <v>3.9999999999999147E-2</v>
      </c>
      <c r="P92">
        <v>11.3134684147795</v>
      </c>
      <c r="Q92">
        <v>9.0107270560190695</v>
      </c>
      <c r="R92">
        <v>0</v>
      </c>
      <c r="S92">
        <v>1.9623361144219307</v>
      </c>
      <c r="T92">
        <v>11.3134684147795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54"/>
      <c r="I93">
        <f>BRPL_EOD!AC93+BRPL_EOD!AD93</f>
        <v>11.3</v>
      </c>
      <c r="J93">
        <f>BYPL_EOD!AC93+BYPL_EOD!AD93</f>
        <v>9</v>
      </c>
      <c r="K93">
        <f>MES_EOD!AC93+MES_EOD!AD93</f>
        <v>0</v>
      </c>
      <c r="L93">
        <f>NDMC_EOD!AC93+NDMC_EOD!AD93</f>
        <v>1.96</v>
      </c>
      <c r="M93">
        <f>TPDDL_EOD!AC93+TPDDL_EOD!AD93</f>
        <v>11.3</v>
      </c>
      <c r="N93">
        <f t="shared" si="6"/>
        <v>33.56</v>
      </c>
      <c r="O93" s="154">
        <f t="shared" si="7"/>
        <v>3.9999999999999147E-2</v>
      </c>
      <c r="P93">
        <v>11.3134684147795</v>
      </c>
      <c r="Q93">
        <v>9.0107270560190695</v>
      </c>
      <c r="R93">
        <v>0</v>
      </c>
      <c r="S93">
        <v>1.9623361144219307</v>
      </c>
      <c r="T93">
        <v>11.3134684147795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54"/>
      <c r="I94">
        <f>BRPL_EOD!AC94+BRPL_EOD!AD94</f>
        <v>11.3</v>
      </c>
      <c r="J94">
        <f>BYPL_EOD!AC94+BYPL_EOD!AD94</f>
        <v>9</v>
      </c>
      <c r="K94">
        <f>MES_EOD!AC94+MES_EOD!AD94</f>
        <v>0</v>
      </c>
      <c r="L94">
        <f>NDMC_EOD!AC94+NDMC_EOD!AD94</f>
        <v>1.96</v>
      </c>
      <c r="M94">
        <f>TPDDL_EOD!AC94+TPDDL_EOD!AD94</f>
        <v>11.3</v>
      </c>
      <c r="N94">
        <f t="shared" si="6"/>
        <v>33.56</v>
      </c>
      <c r="O94" s="154">
        <f t="shared" si="7"/>
        <v>3.9999999999999147E-2</v>
      </c>
      <c r="P94">
        <v>11.3134684147795</v>
      </c>
      <c r="Q94">
        <v>9.0107270560190695</v>
      </c>
      <c r="R94">
        <v>0</v>
      </c>
      <c r="S94">
        <v>1.9623361144219307</v>
      </c>
      <c r="T94">
        <v>11.3134684147795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54"/>
      <c r="I95">
        <f>BRPL_EOD!AC95+BRPL_EOD!AD95</f>
        <v>11.3</v>
      </c>
      <c r="J95">
        <f>BYPL_EOD!AC95+BYPL_EOD!AD95</f>
        <v>9</v>
      </c>
      <c r="K95">
        <f>MES_EOD!AC95+MES_EOD!AD95</f>
        <v>0</v>
      </c>
      <c r="L95">
        <f>NDMC_EOD!AC95+NDMC_EOD!AD95</f>
        <v>1.96</v>
      </c>
      <c r="M95">
        <f>TPDDL_EOD!AC95+TPDDL_EOD!AD95</f>
        <v>11.3</v>
      </c>
      <c r="N95">
        <f t="shared" si="6"/>
        <v>33.56</v>
      </c>
      <c r="O95" s="154">
        <f t="shared" si="7"/>
        <v>3.9999999999999147E-2</v>
      </c>
      <c r="P95">
        <v>11.3134684147795</v>
      </c>
      <c r="Q95">
        <v>9.0107270560190695</v>
      </c>
      <c r="R95">
        <v>0</v>
      </c>
      <c r="S95">
        <v>1.9623361144219307</v>
      </c>
      <c r="T95">
        <v>11.3134684147795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54"/>
      <c r="I96">
        <f>BRPL_EOD!AC96+BRPL_EOD!AD96</f>
        <v>11.64</v>
      </c>
      <c r="J96">
        <f>BYPL_EOD!AC96+BYPL_EOD!AD96</f>
        <v>9.26</v>
      </c>
      <c r="K96">
        <f>MES_EOD!AC96+MES_EOD!AD96</f>
        <v>0</v>
      </c>
      <c r="L96">
        <f>NDMC_EOD!AC96+NDMC_EOD!AD96</f>
        <v>2.0099999999999998</v>
      </c>
      <c r="M96">
        <f>TPDDL_EOD!AC96+TPDDL_EOD!AD96</f>
        <v>11.64</v>
      </c>
      <c r="N96">
        <f t="shared" si="6"/>
        <v>34.549999999999997</v>
      </c>
      <c r="O96" s="154">
        <f t="shared" si="7"/>
        <v>5.0000000000004263E-2</v>
      </c>
      <c r="P96">
        <v>11.656845151953693</v>
      </c>
      <c r="Q96">
        <v>9.273400868306803</v>
      </c>
      <c r="R96">
        <v>0</v>
      </c>
      <c r="S96">
        <v>2.0129088277858176</v>
      </c>
      <c r="T96">
        <v>11.656845151953693</v>
      </c>
      <c r="U96" s="156">
        <f t="shared" si="8"/>
        <v>34.600000000000009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54"/>
      <c r="I97">
        <f>BRPL_EOD!AC97+BRPL_EOD!AD97</f>
        <v>11.64</v>
      </c>
      <c r="J97">
        <f>BYPL_EOD!AC97+BYPL_EOD!AD97</f>
        <v>9.26</v>
      </c>
      <c r="K97">
        <f>MES_EOD!AC97+MES_EOD!AD97</f>
        <v>0</v>
      </c>
      <c r="L97">
        <f>NDMC_EOD!AC97+NDMC_EOD!AD97</f>
        <v>2.0099999999999998</v>
      </c>
      <c r="M97">
        <f>TPDDL_EOD!AC97+TPDDL_EOD!AD97</f>
        <v>11.64</v>
      </c>
      <c r="N97">
        <f t="shared" si="6"/>
        <v>34.549999999999997</v>
      </c>
      <c r="O97" s="154">
        <f t="shared" si="7"/>
        <v>5.0000000000004263E-2</v>
      </c>
      <c r="P97">
        <v>11.656845151953693</v>
      </c>
      <c r="Q97">
        <v>9.273400868306803</v>
      </c>
      <c r="R97">
        <v>0</v>
      </c>
      <c r="S97">
        <v>2.0129088277858176</v>
      </c>
      <c r="T97">
        <v>11.656845151953693</v>
      </c>
      <c r="U97" s="156">
        <f t="shared" si="8"/>
        <v>34.600000000000009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54"/>
      <c r="I98">
        <f>BRPL_EOD!AC98+BRPL_EOD!AD98</f>
        <v>11.64</v>
      </c>
      <c r="J98">
        <f>BYPL_EOD!AC98+BYPL_EOD!AD98</f>
        <v>9.26</v>
      </c>
      <c r="K98">
        <f>MES_EOD!AC98+MES_EOD!AD98</f>
        <v>0</v>
      </c>
      <c r="L98">
        <f>NDMC_EOD!AC98+NDMC_EOD!AD98</f>
        <v>2.0099999999999998</v>
      </c>
      <c r="M98">
        <f>TPDDL_EOD!AC98+TPDDL_EOD!AD98</f>
        <v>11.64</v>
      </c>
      <c r="N98">
        <f t="shared" si="6"/>
        <v>34.549999999999997</v>
      </c>
      <c r="O98" s="154">
        <f t="shared" si="7"/>
        <v>5.0000000000004263E-2</v>
      </c>
      <c r="P98">
        <v>11.656845151953693</v>
      </c>
      <c r="Q98">
        <v>9.273400868306803</v>
      </c>
      <c r="R98">
        <v>0</v>
      </c>
      <c r="S98">
        <v>2.0129088277858176</v>
      </c>
      <c r="T98">
        <v>11.656845151953693</v>
      </c>
      <c r="U98" s="156">
        <f t="shared" si="8"/>
        <v>34.600000000000009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1.5435000000000001</v>
      </c>
      <c r="C99" s="156">
        <f t="shared" ref="C99:U99" si="12">SUM(C3:C98)/4000</f>
        <v>0.41249999999999998</v>
      </c>
      <c r="D99" s="156">
        <f t="shared" si="12"/>
        <v>0.80726249999999977</v>
      </c>
      <c r="E99" s="156">
        <f t="shared" si="12"/>
        <v>0.2160725</v>
      </c>
      <c r="F99" s="156">
        <f t="shared" si="12"/>
        <v>1.956</v>
      </c>
      <c r="G99" s="156">
        <f t="shared" si="12"/>
        <v>1.0233350000000003</v>
      </c>
      <c r="H99" s="156"/>
      <c r="I99" s="156">
        <f t="shared" si="12"/>
        <v>0.3804250000000004</v>
      </c>
      <c r="J99" s="156">
        <f t="shared" si="12"/>
        <v>0.23948000000000003</v>
      </c>
      <c r="K99" s="156">
        <f t="shared" si="12"/>
        <v>0</v>
      </c>
      <c r="L99" s="156">
        <f t="shared" si="12"/>
        <v>5.3969999999999983E-2</v>
      </c>
      <c r="M99" s="156">
        <f t="shared" si="12"/>
        <v>0.34452750000000021</v>
      </c>
      <c r="N99" s="156">
        <f t="shared" si="12"/>
        <v>1.0184025000000001</v>
      </c>
      <c r="O99" s="156">
        <f t="shared" si="12"/>
        <v>4.9324999999999586E-3</v>
      </c>
      <c r="P99" s="156">
        <f t="shared" si="12"/>
        <v>0.38225103021350337</v>
      </c>
      <c r="Q99" s="156">
        <f t="shared" si="12"/>
        <v>0.24061663199631264</v>
      </c>
      <c r="R99" s="156">
        <f t="shared" si="12"/>
        <v>0</v>
      </c>
      <c r="S99" s="156">
        <f t="shared" si="12"/>
        <v>5.4259671666256878E-2</v>
      </c>
      <c r="T99" s="156">
        <f t="shared" si="12"/>
        <v>0.34620766612392662</v>
      </c>
      <c r="U99" s="156">
        <f t="shared" si="12"/>
        <v>1.0233350000000003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44760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254.01999999999998</v>
      </c>
      <c r="E3">
        <f>BAWANA!AM3</f>
        <v>0</v>
      </c>
      <c r="F3">
        <f>(B3+C3)*0.8</f>
        <v>256</v>
      </c>
      <c r="G3">
        <f>(D3+E3)</f>
        <v>254.01999999999998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254.02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69.59999999999998</v>
      </c>
      <c r="U3" s="156">
        <f t="shared" ref="U3:U66" si="2">SUM(P3:T3)</f>
        <v>254.01999999999998</v>
      </c>
      <c r="V3" s="154">
        <f t="shared" ref="V3:V66" si="3">G3-U3</f>
        <v>0</v>
      </c>
      <c r="Y3">
        <f>BAWANA!AW3+BAWANA!AX3</f>
        <v>7.99</v>
      </c>
      <c r="Z3">
        <f>BAWANA!BD3+BAWANA!BE3</f>
        <v>7.99</v>
      </c>
      <c r="AA3">
        <f>BAWANA!X3+BAWANA!Y3</f>
        <v>7.99</v>
      </c>
      <c r="AB3">
        <f>BAWANA!AE3+BAWANA!AF3</f>
        <v>7.99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254.01999999999998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254.02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69.59999999999998</v>
      </c>
      <c r="U4" s="156">
        <f t="shared" si="2"/>
        <v>254.01999999999998</v>
      </c>
      <c r="V4" s="154">
        <f t="shared" si="3"/>
        <v>0</v>
      </c>
      <c r="Y4">
        <f>BAWANA!AW4+BAWANA!AX4</f>
        <v>7.99</v>
      </c>
      <c r="Z4">
        <f>BAWANA!BD4+BAWANA!BE4</f>
        <v>7.99</v>
      </c>
      <c r="AA4">
        <f>BAWANA!X4+BAWANA!Y4</f>
        <v>7.99</v>
      </c>
      <c r="AB4">
        <f>BAWANA!AE4+BAWANA!AF4</f>
        <v>7.99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234.42000000000002</v>
      </c>
      <c r="E5">
        <f>BAWANA!AM5</f>
        <v>0</v>
      </c>
      <c r="F5">
        <f t="shared" si="4"/>
        <v>256</v>
      </c>
      <c r="G5">
        <f t="shared" si="5"/>
        <v>234.42000000000002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50</v>
      </c>
      <c r="N5">
        <f t="shared" si="0"/>
        <v>234.42000000000002</v>
      </c>
      <c r="O5" s="154">
        <f t="shared" si="1"/>
        <v>0</v>
      </c>
      <c r="P5">
        <v>99.62</v>
      </c>
      <c r="Q5">
        <v>49.92</v>
      </c>
      <c r="R5">
        <v>5.82</v>
      </c>
      <c r="S5">
        <v>29.06</v>
      </c>
      <c r="T5">
        <v>50</v>
      </c>
      <c r="U5" s="156">
        <f t="shared" si="2"/>
        <v>234.42000000000002</v>
      </c>
      <c r="V5" s="154">
        <f t="shared" si="3"/>
        <v>0</v>
      </c>
      <c r="Y5">
        <f>BAWANA!AW5+BAWANA!AX5</f>
        <v>17.79</v>
      </c>
      <c r="Z5">
        <f>BAWANA!BD5+BAWANA!BE5</f>
        <v>17.79</v>
      </c>
      <c r="AA5">
        <f>BAWANA!X5+BAWANA!Y5</f>
        <v>17.79</v>
      </c>
      <c r="AB5">
        <f>BAWANA!AE5+BAWANA!AF5</f>
        <v>17.79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234.42000000000002</v>
      </c>
      <c r="E6">
        <f>BAWANA!AM6</f>
        <v>0</v>
      </c>
      <c r="F6">
        <f t="shared" si="4"/>
        <v>256</v>
      </c>
      <c r="G6">
        <f t="shared" si="5"/>
        <v>234.42000000000002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50</v>
      </c>
      <c r="N6">
        <f t="shared" si="0"/>
        <v>234.42000000000002</v>
      </c>
      <c r="O6" s="154">
        <f t="shared" si="1"/>
        <v>0</v>
      </c>
      <c r="P6">
        <v>99.62</v>
      </c>
      <c r="Q6">
        <v>49.92</v>
      </c>
      <c r="R6">
        <v>5.82</v>
      </c>
      <c r="S6">
        <v>29.06</v>
      </c>
      <c r="T6">
        <v>50</v>
      </c>
      <c r="U6" s="156">
        <f t="shared" si="2"/>
        <v>234.42000000000002</v>
      </c>
      <c r="V6" s="154">
        <f t="shared" si="3"/>
        <v>0</v>
      </c>
      <c r="Y6">
        <f>BAWANA!AW6+BAWANA!AX6</f>
        <v>17.79</v>
      </c>
      <c r="Z6">
        <f>BAWANA!BD6+BAWANA!BE6</f>
        <v>17.79</v>
      </c>
      <c r="AA6">
        <f>BAWANA!X6+BAWANA!Y6</f>
        <v>17.79</v>
      </c>
      <c r="AB6">
        <f>BAWANA!AE6+BAWANA!AF6</f>
        <v>17.79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234.42000000000002</v>
      </c>
      <c r="E7">
        <f>BAWANA!AM7</f>
        <v>0</v>
      </c>
      <c r="F7">
        <f t="shared" si="4"/>
        <v>256</v>
      </c>
      <c r="G7">
        <f t="shared" si="5"/>
        <v>234.42000000000002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234.42000000000002</v>
      </c>
      <c r="O7" s="154">
        <f t="shared" si="1"/>
        <v>0</v>
      </c>
      <c r="P7">
        <v>99.62</v>
      </c>
      <c r="Q7">
        <v>49.92</v>
      </c>
      <c r="R7">
        <v>5.82</v>
      </c>
      <c r="S7">
        <v>29.06</v>
      </c>
      <c r="T7">
        <v>50</v>
      </c>
      <c r="U7" s="156">
        <f t="shared" si="2"/>
        <v>234.42000000000002</v>
      </c>
      <c r="V7" s="154">
        <f t="shared" si="3"/>
        <v>0</v>
      </c>
      <c r="Y7">
        <f>BAWANA!AW7+BAWANA!AX7</f>
        <v>17.79</v>
      </c>
      <c r="Z7">
        <f>BAWANA!BD7+BAWANA!BE7</f>
        <v>17.79</v>
      </c>
      <c r="AA7">
        <f>BAWANA!X7+BAWANA!Y7</f>
        <v>17.79</v>
      </c>
      <c r="AB7">
        <f>BAWANA!AE7+BAWANA!AF7</f>
        <v>17.79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234.42000000000002</v>
      </c>
      <c r="E8">
        <f>BAWANA!AM8</f>
        <v>0</v>
      </c>
      <c r="F8">
        <f t="shared" si="4"/>
        <v>256</v>
      </c>
      <c r="G8">
        <f t="shared" si="5"/>
        <v>234.42000000000002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99.62</v>
      </c>
      <c r="Q8">
        <v>49.92</v>
      </c>
      <c r="R8">
        <v>5.82</v>
      </c>
      <c r="S8">
        <v>29.06</v>
      </c>
      <c r="T8">
        <v>50</v>
      </c>
      <c r="U8" s="156">
        <f t="shared" si="2"/>
        <v>234.42000000000002</v>
      </c>
      <c r="V8" s="154">
        <f t="shared" si="3"/>
        <v>0</v>
      </c>
      <c r="Y8">
        <f>BAWANA!AW8+BAWANA!AX8</f>
        <v>17.79</v>
      </c>
      <c r="Z8">
        <f>BAWANA!BD8+BAWANA!BE8</f>
        <v>17.79</v>
      </c>
      <c r="AA8">
        <f>BAWANA!X8+BAWANA!Y8</f>
        <v>17.79</v>
      </c>
      <c r="AB8">
        <f>BAWANA!AE8+BAWANA!AF8</f>
        <v>17.79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234.42000000000002</v>
      </c>
      <c r="E9">
        <f>BAWANA!AM9</f>
        <v>0</v>
      </c>
      <c r="F9">
        <f t="shared" si="4"/>
        <v>256</v>
      </c>
      <c r="G9">
        <f t="shared" si="5"/>
        <v>234.42000000000002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99.62</v>
      </c>
      <c r="Q9">
        <v>49.92</v>
      </c>
      <c r="R9">
        <v>5.82</v>
      </c>
      <c r="S9">
        <v>29.06</v>
      </c>
      <c r="T9">
        <v>50</v>
      </c>
      <c r="U9" s="156">
        <f t="shared" si="2"/>
        <v>234.42000000000002</v>
      </c>
      <c r="V9" s="154">
        <f t="shared" si="3"/>
        <v>0</v>
      </c>
      <c r="Y9">
        <f>BAWANA!AW9+BAWANA!AX9</f>
        <v>17.79</v>
      </c>
      <c r="Z9">
        <f>BAWANA!BD9+BAWANA!BE9</f>
        <v>17.79</v>
      </c>
      <c r="AA9">
        <f>BAWANA!X9+BAWANA!Y9</f>
        <v>17.79</v>
      </c>
      <c r="AB9">
        <f>BAWANA!AE9+BAWANA!AF9</f>
        <v>17.79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</v>
      </c>
      <c r="E10">
        <f>BAWANA!AM10</f>
        <v>0</v>
      </c>
      <c r="F10">
        <f t="shared" si="4"/>
        <v>256</v>
      </c>
      <c r="G10">
        <f t="shared" si="5"/>
        <v>224.5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224.5</v>
      </c>
      <c r="O10" s="154">
        <f t="shared" si="1"/>
        <v>0</v>
      </c>
      <c r="P10">
        <v>99.62</v>
      </c>
      <c r="Q10">
        <v>40</v>
      </c>
      <c r="R10">
        <v>5.82</v>
      </c>
      <c r="S10">
        <v>29.06</v>
      </c>
      <c r="T10">
        <v>50</v>
      </c>
      <c r="U10" s="156">
        <f t="shared" si="2"/>
        <v>224.5</v>
      </c>
      <c r="V10" s="154">
        <f t="shared" si="3"/>
        <v>0</v>
      </c>
      <c r="Y10">
        <f>BAWANA!AW10+BAWANA!AX10</f>
        <v>22.75</v>
      </c>
      <c r="Z10">
        <f>BAWANA!BD10+BAWANA!BE10</f>
        <v>22.75</v>
      </c>
      <c r="AA10">
        <f>BAWANA!X10+BAWANA!Y10</f>
        <v>22.75</v>
      </c>
      <c r="AB10">
        <f>BAWANA!AE10+BAWANA!AF10</f>
        <v>22.75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22.75</v>
      </c>
      <c r="Z11">
        <f>BAWANA!BD11+BAWANA!BE11</f>
        <v>22.75</v>
      </c>
      <c r="AA11">
        <f>BAWANA!X11+BAWANA!Y11</f>
        <v>22.75</v>
      </c>
      <c r="AB11">
        <f>BAWANA!AE11+BAWANA!AF11</f>
        <v>22.75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22.75</v>
      </c>
      <c r="Z12">
        <f>BAWANA!BD12+BAWANA!BE12</f>
        <v>22.75</v>
      </c>
      <c r="AA12">
        <f>BAWANA!X12+BAWANA!Y12</f>
        <v>22.75</v>
      </c>
      <c r="AB12">
        <f>BAWANA!AE12+BAWANA!AF12</f>
        <v>22.75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</v>
      </c>
      <c r="E13">
        <f>BAWANA!AM13</f>
        <v>0</v>
      </c>
      <c r="F13">
        <f t="shared" si="4"/>
        <v>256</v>
      </c>
      <c r="G13">
        <f t="shared" si="5"/>
        <v>224.5</v>
      </c>
      <c r="H13" s="154"/>
      <c r="I13">
        <f>BRPL_EOD!AK13+BRPL_EOD!AL13</f>
        <v>99.62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224.5</v>
      </c>
      <c r="O13" s="154">
        <f t="shared" si="1"/>
        <v>0</v>
      </c>
      <c r="P13">
        <v>99.62</v>
      </c>
      <c r="Q13">
        <v>40</v>
      </c>
      <c r="R13">
        <v>5.82</v>
      </c>
      <c r="S13">
        <v>29.06</v>
      </c>
      <c r="T13">
        <v>50</v>
      </c>
      <c r="U13" s="156">
        <f t="shared" si="2"/>
        <v>224.5</v>
      </c>
      <c r="V13" s="154">
        <f t="shared" si="3"/>
        <v>0</v>
      </c>
      <c r="Y13">
        <f>BAWANA!AW13+BAWANA!AX13</f>
        <v>22.75</v>
      </c>
      <c r="Z13">
        <f>BAWANA!BD13+BAWANA!BE13</f>
        <v>22.75</v>
      </c>
      <c r="AA13">
        <f>BAWANA!X13+BAWANA!Y13</f>
        <v>22.75</v>
      </c>
      <c r="AB13">
        <f>BAWANA!AE13+BAWANA!AF13</f>
        <v>22.75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</v>
      </c>
      <c r="E14">
        <f>BAWANA!AM14</f>
        <v>0</v>
      </c>
      <c r="F14">
        <f t="shared" si="4"/>
        <v>256</v>
      </c>
      <c r="G14">
        <f t="shared" si="5"/>
        <v>224.5</v>
      </c>
      <c r="H14" s="154"/>
      <c r="I14">
        <f>BRPL_EOD!AK14+BRPL_EOD!AL14</f>
        <v>99.62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224.5</v>
      </c>
      <c r="O14" s="154">
        <f t="shared" si="1"/>
        <v>0</v>
      </c>
      <c r="P14">
        <v>99.62</v>
      </c>
      <c r="Q14">
        <v>40</v>
      </c>
      <c r="R14">
        <v>5.82</v>
      </c>
      <c r="S14">
        <v>29.06</v>
      </c>
      <c r="T14">
        <v>50</v>
      </c>
      <c r="U14" s="156">
        <f t="shared" si="2"/>
        <v>224.5</v>
      </c>
      <c r="V14" s="154">
        <f t="shared" si="3"/>
        <v>0</v>
      </c>
      <c r="Y14">
        <f>BAWANA!AW14+BAWANA!AX14</f>
        <v>22.75</v>
      </c>
      <c r="Z14">
        <f>BAWANA!BD14+BAWANA!BE14</f>
        <v>22.75</v>
      </c>
      <c r="AA14">
        <f>BAWANA!X14+BAWANA!Y14</f>
        <v>22.75</v>
      </c>
      <c r="AB14">
        <f>BAWANA!AE14+BAWANA!AF14</f>
        <v>22.75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22.75</v>
      </c>
      <c r="Z15">
        <f>BAWANA!BD15+BAWANA!BE15</f>
        <v>22.75</v>
      </c>
      <c r="AA15">
        <f>BAWANA!X15+BAWANA!Y15</f>
        <v>22.75</v>
      </c>
      <c r="AB15">
        <f>BAWANA!AE15+BAWANA!AF15</f>
        <v>22.75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22.75</v>
      </c>
      <c r="Z16">
        <f>BAWANA!BD16+BAWANA!BE16</f>
        <v>22.75</v>
      </c>
      <c r="AA16">
        <f>BAWANA!X16+BAWANA!Y16</f>
        <v>22.75</v>
      </c>
      <c r="AB16">
        <f>BAWANA!AE16+BAWANA!AF16</f>
        <v>22.75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</v>
      </c>
      <c r="E17">
        <f>BAWANA!AM17</f>
        <v>0</v>
      </c>
      <c r="F17">
        <f t="shared" si="4"/>
        <v>256</v>
      </c>
      <c r="G17">
        <f t="shared" si="5"/>
        <v>224.5</v>
      </c>
      <c r="H17" s="154"/>
      <c r="I17">
        <f>BRPL_EOD!AK17+BRPL_EOD!AL17</f>
        <v>99.62</v>
      </c>
      <c r="J17">
        <f>BYPL_EOD!AK17+BYPL_EOD!AL17</f>
        <v>40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224.5</v>
      </c>
      <c r="O17" s="154">
        <f t="shared" si="1"/>
        <v>0</v>
      </c>
      <c r="P17">
        <v>99.62</v>
      </c>
      <c r="Q17">
        <v>40</v>
      </c>
      <c r="R17">
        <v>5.82</v>
      </c>
      <c r="S17">
        <v>29.06</v>
      </c>
      <c r="T17">
        <v>50</v>
      </c>
      <c r="U17" s="156">
        <f t="shared" si="2"/>
        <v>224.5</v>
      </c>
      <c r="V17" s="154">
        <f t="shared" si="3"/>
        <v>0</v>
      </c>
      <c r="Y17">
        <f>BAWANA!AW17+BAWANA!AX17</f>
        <v>22.75</v>
      </c>
      <c r="Z17">
        <f>BAWANA!BD17+BAWANA!BE17</f>
        <v>22.75</v>
      </c>
      <c r="AA17">
        <f>BAWANA!X17+BAWANA!Y17</f>
        <v>22.75</v>
      </c>
      <c r="AB17">
        <f>BAWANA!AE17+BAWANA!AF17</f>
        <v>22.75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</v>
      </c>
      <c r="E18">
        <f>BAWANA!AM18</f>
        <v>0</v>
      </c>
      <c r="F18">
        <f t="shared" si="4"/>
        <v>256</v>
      </c>
      <c r="G18">
        <f t="shared" si="5"/>
        <v>224.5</v>
      </c>
      <c r="H18" s="154"/>
      <c r="I18">
        <f>BRPL_EOD!AK18+BRPL_EOD!AL18</f>
        <v>99.62</v>
      </c>
      <c r="J18">
        <f>BYPL_EOD!AK18+BYPL_EOD!AL18</f>
        <v>40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224.5</v>
      </c>
      <c r="O18" s="154">
        <f t="shared" si="1"/>
        <v>0</v>
      </c>
      <c r="P18">
        <v>99.62</v>
      </c>
      <c r="Q18">
        <v>40</v>
      </c>
      <c r="R18">
        <v>5.82</v>
      </c>
      <c r="S18">
        <v>29.06</v>
      </c>
      <c r="T18">
        <v>50</v>
      </c>
      <c r="U18" s="156">
        <f t="shared" si="2"/>
        <v>224.5</v>
      </c>
      <c r="V18" s="154">
        <f t="shared" si="3"/>
        <v>0</v>
      </c>
      <c r="Y18">
        <f>BAWANA!AW18+BAWANA!AX18</f>
        <v>22.75</v>
      </c>
      <c r="Z18">
        <f>BAWANA!BD18+BAWANA!BE18</f>
        <v>22.75</v>
      </c>
      <c r="AA18">
        <f>BAWANA!X18+BAWANA!Y18</f>
        <v>22.75</v>
      </c>
      <c r="AB18">
        <f>BAWANA!AE18+BAWANA!AF18</f>
        <v>22.75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</v>
      </c>
      <c r="E19">
        <f>BAWANA!AM19</f>
        <v>0</v>
      </c>
      <c r="F19">
        <f t="shared" si="4"/>
        <v>256</v>
      </c>
      <c r="G19">
        <f t="shared" si="5"/>
        <v>224.5</v>
      </c>
      <c r="H19" s="154"/>
      <c r="I19">
        <f>BRPL_EOD!AK19+BRPL_EOD!AL19</f>
        <v>99.62</v>
      </c>
      <c r="J19">
        <f>BYPL_EOD!AK19+BYPL_EOD!AL19</f>
        <v>40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224.5</v>
      </c>
      <c r="O19" s="154">
        <f t="shared" si="1"/>
        <v>0</v>
      </c>
      <c r="P19">
        <v>99.62</v>
      </c>
      <c r="Q19">
        <v>40</v>
      </c>
      <c r="R19">
        <v>5.82</v>
      </c>
      <c r="S19">
        <v>29.06</v>
      </c>
      <c r="T19">
        <v>50</v>
      </c>
      <c r="U19" s="156">
        <f t="shared" si="2"/>
        <v>224.5</v>
      </c>
      <c r="V19" s="154">
        <f t="shared" si="3"/>
        <v>0</v>
      </c>
      <c r="Y19">
        <f>BAWANA!AW19+BAWANA!AX19</f>
        <v>22.75</v>
      </c>
      <c r="Z19">
        <f>BAWANA!BD19+BAWANA!BE19</f>
        <v>22.75</v>
      </c>
      <c r="AA19">
        <f>BAWANA!X19+BAWANA!Y19</f>
        <v>22.75</v>
      </c>
      <c r="AB19">
        <f>BAWANA!AE19+BAWANA!AF19</f>
        <v>22.75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</v>
      </c>
      <c r="E20">
        <f>BAWANA!AM20</f>
        <v>0</v>
      </c>
      <c r="F20">
        <f t="shared" si="4"/>
        <v>256</v>
      </c>
      <c r="G20">
        <f t="shared" si="5"/>
        <v>224.5</v>
      </c>
      <c r="H20" s="154"/>
      <c r="I20">
        <f>BRPL_EOD!AK20+BRPL_EOD!AL20</f>
        <v>99.62</v>
      </c>
      <c r="J20">
        <f>BYPL_EOD!AK20+BYPL_EOD!AL20</f>
        <v>40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224.5</v>
      </c>
      <c r="O20" s="154">
        <f t="shared" si="1"/>
        <v>0</v>
      </c>
      <c r="P20">
        <v>99.62</v>
      </c>
      <c r="Q20">
        <v>40</v>
      </c>
      <c r="R20">
        <v>5.82</v>
      </c>
      <c r="S20">
        <v>29.06</v>
      </c>
      <c r="T20">
        <v>50</v>
      </c>
      <c r="U20" s="156">
        <f t="shared" si="2"/>
        <v>224.5</v>
      </c>
      <c r="V20" s="154">
        <f t="shared" si="3"/>
        <v>0</v>
      </c>
      <c r="Y20">
        <f>BAWANA!AW20+BAWANA!AX20</f>
        <v>22.75</v>
      </c>
      <c r="Z20">
        <f>BAWANA!BD20+BAWANA!BE20</f>
        <v>22.75</v>
      </c>
      <c r="AA20">
        <f>BAWANA!X20+BAWANA!Y20</f>
        <v>22.75</v>
      </c>
      <c r="AB20">
        <f>BAWANA!AE20+BAWANA!AF20</f>
        <v>22.75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224.5</v>
      </c>
      <c r="E21">
        <f>BAWANA!AM21</f>
        <v>0</v>
      </c>
      <c r="F21">
        <f t="shared" si="4"/>
        <v>256</v>
      </c>
      <c r="G21">
        <f t="shared" si="5"/>
        <v>224.5</v>
      </c>
      <c r="H21" s="154"/>
      <c r="I21">
        <f>BRPL_EOD!AK21+BRPL_EOD!AL21</f>
        <v>99.62</v>
      </c>
      <c r="J21">
        <f>BYPL_EOD!AK21+BYPL_EOD!AL21</f>
        <v>40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224.5</v>
      </c>
      <c r="O21" s="154">
        <f t="shared" si="1"/>
        <v>0</v>
      </c>
      <c r="P21">
        <v>99.62</v>
      </c>
      <c r="Q21">
        <v>40</v>
      </c>
      <c r="R21">
        <v>5.82</v>
      </c>
      <c r="S21">
        <v>29.06</v>
      </c>
      <c r="T21">
        <v>50</v>
      </c>
      <c r="U21" s="156">
        <f t="shared" si="2"/>
        <v>224.5</v>
      </c>
      <c r="V21" s="154">
        <f t="shared" si="3"/>
        <v>0</v>
      </c>
      <c r="Y21">
        <f>BAWANA!AW21+BAWANA!AX21</f>
        <v>22.75</v>
      </c>
      <c r="Z21">
        <f>BAWANA!BD21+BAWANA!BE21</f>
        <v>22.75</v>
      </c>
      <c r="AA21">
        <f>BAWANA!X21+BAWANA!Y21</f>
        <v>22.75</v>
      </c>
      <c r="AB21">
        <f>BAWANA!AE21+BAWANA!AF21</f>
        <v>22.75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224.5</v>
      </c>
      <c r="E22">
        <f>BAWANA!AM22</f>
        <v>0</v>
      </c>
      <c r="F22">
        <f t="shared" si="4"/>
        <v>256</v>
      </c>
      <c r="G22">
        <f t="shared" si="5"/>
        <v>224.5</v>
      </c>
      <c r="H22" s="154"/>
      <c r="I22">
        <f>BRPL_EOD!AK22+BRPL_EOD!AL22</f>
        <v>99.62</v>
      </c>
      <c r="J22">
        <f>BYPL_EOD!AK22+BYPL_EOD!AL22</f>
        <v>40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224.5</v>
      </c>
      <c r="O22" s="154">
        <f t="shared" si="1"/>
        <v>0</v>
      </c>
      <c r="P22">
        <v>99.62</v>
      </c>
      <c r="Q22">
        <v>40</v>
      </c>
      <c r="R22">
        <v>5.82</v>
      </c>
      <c r="S22">
        <v>29.06</v>
      </c>
      <c r="T22">
        <v>50</v>
      </c>
      <c r="U22" s="156">
        <f t="shared" si="2"/>
        <v>224.5</v>
      </c>
      <c r="V22" s="154">
        <f t="shared" si="3"/>
        <v>0</v>
      </c>
      <c r="Y22">
        <f>BAWANA!AW22+BAWANA!AX22</f>
        <v>22.75</v>
      </c>
      <c r="Z22">
        <f>BAWANA!BD22+BAWANA!BE22</f>
        <v>22.75</v>
      </c>
      <c r="AA22">
        <f>BAWANA!X22+BAWANA!Y22</f>
        <v>22.75</v>
      </c>
      <c r="AB22">
        <f>BAWANA!AE22+BAWANA!AF22</f>
        <v>22.75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224.5</v>
      </c>
      <c r="E23">
        <f>BAWANA!AM23</f>
        <v>0</v>
      </c>
      <c r="F23">
        <f t="shared" si="4"/>
        <v>256</v>
      </c>
      <c r="G23">
        <f t="shared" si="5"/>
        <v>224.5</v>
      </c>
      <c r="H23" s="154"/>
      <c r="I23">
        <f>BRPL_EOD!AK23+BRPL_EOD!AL23</f>
        <v>99.62</v>
      </c>
      <c r="J23">
        <f>BYPL_EOD!AK23+BYPL_EOD!AL23</f>
        <v>40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224.5</v>
      </c>
      <c r="O23" s="154">
        <f t="shared" si="1"/>
        <v>0</v>
      </c>
      <c r="P23">
        <v>99.62</v>
      </c>
      <c r="Q23">
        <v>40</v>
      </c>
      <c r="R23">
        <v>5.82</v>
      </c>
      <c r="S23">
        <v>29.06</v>
      </c>
      <c r="T23">
        <v>50</v>
      </c>
      <c r="U23" s="156">
        <f t="shared" si="2"/>
        <v>224.5</v>
      </c>
      <c r="V23" s="154">
        <f t="shared" si="3"/>
        <v>0</v>
      </c>
      <c r="Y23">
        <f>BAWANA!AW23+BAWANA!AX23</f>
        <v>22.75</v>
      </c>
      <c r="Z23">
        <f>BAWANA!BD23+BAWANA!BE23</f>
        <v>22.75</v>
      </c>
      <c r="AA23">
        <f>BAWANA!X23+BAWANA!Y23</f>
        <v>22.75</v>
      </c>
      <c r="AB23">
        <f>BAWANA!AE23+BAWANA!AF23</f>
        <v>22.75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234.42000000000002</v>
      </c>
      <c r="E24">
        <f>BAWANA!AM24</f>
        <v>0</v>
      </c>
      <c r="F24">
        <f t="shared" si="4"/>
        <v>256</v>
      </c>
      <c r="G24">
        <f t="shared" si="5"/>
        <v>234.42000000000002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29.06</v>
      </c>
      <c r="T24">
        <v>50</v>
      </c>
      <c r="U24" s="156">
        <f t="shared" si="2"/>
        <v>234.42000000000002</v>
      </c>
      <c r="V24" s="154">
        <f t="shared" si="3"/>
        <v>0</v>
      </c>
      <c r="Y24">
        <f>BAWANA!AW24+BAWANA!AX24</f>
        <v>17.79</v>
      </c>
      <c r="Z24">
        <f>BAWANA!BD24+BAWANA!BE24</f>
        <v>17.79</v>
      </c>
      <c r="AA24">
        <f>BAWANA!X24+BAWANA!Y24</f>
        <v>17.79</v>
      </c>
      <c r="AB24">
        <f>BAWANA!AE24+BAWANA!AF24</f>
        <v>17.79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234.42000000000002</v>
      </c>
      <c r="E25">
        <f>BAWANA!AM25</f>
        <v>0</v>
      </c>
      <c r="F25">
        <f t="shared" si="4"/>
        <v>256</v>
      </c>
      <c r="G25">
        <f t="shared" si="5"/>
        <v>234.42000000000002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234.42000000000002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29.06</v>
      </c>
      <c r="T25">
        <v>50</v>
      </c>
      <c r="U25" s="156">
        <f t="shared" si="2"/>
        <v>234.42000000000002</v>
      </c>
      <c r="V25" s="154">
        <f t="shared" si="3"/>
        <v>0</v>
      </c>
      <c r="Y25">
        <f>BAWANA!AW25+BAWANA!AX25</f>
        <v>17.79</v>
      </c>
      <c r="Z25">
        <f>BAWANA!BD25+BAWANA!BE25</f>
        <v>17.79</v>
      </c>
      <c r="AA25">
        <f>BAWANA!X25+BAWANA!Y25</f>
        <v>17.79</v>
      </c>
      <c r="AB25">
        <f>BAWANA!AE25+BAWANA!AF25</f>
        <v>17.79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254.01999999999998</v>
      </c>
      <c r="E26">
        <f>BAWANA!AM26</f>
        <v>0</v>
      </c>
      <c r="F26">
        <f t="shared" si="4"/>
        <v>256</v>
      </c>
      <c r="G26">
        <f t="shared" si="5"/>
        <v>254.01999999999998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254.02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254.01999999999998</v>
      </c>
      <c r="V26" s="154">
        <f t="shared" si="3"/>
        <v>0</v>
      </c>
      <c r="Y26">
        <f>BAWANA!AW26+BAWANA!AX26</f>
        <v>7.99</v>
      </c>
      <c r="Z26">
        <f>BAWANA!BD26+BAWANA!BE26</f>
        <v>7.99</v>
      </c>
      <c r="AA26">
        <f>BAWANA!X26+BAWANA!Y26</f>
        <v>7.99</v>
      </c>
      <c r="AB26">
        <f>BAWANA!AE26+BAWANA!AF26</f>
        <v>7.99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254.01999999999998</v>
      </c>
      <c r="E27">
        <f>BAWANA!AM27</f>
        <v>0</v>
      </c>
      <c r="F27">
        <f t="shared" si="4"/>
        <v>256</v>
      </c>
      <c r="G27">
        <f t="shared" si="5"/>
        <v>254.01999999999998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254.02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69.59999999999998</v>
      </c>
      <c r="U27" s="156">
        <f t="shared" si="2"/>
        <v>254.01999999999998</v>
      </c>
      <c r="V27" s="154">
        <f t="shared" si="3"/>
        <v>0</v>
      </c>
      <c r="Y27">
        <f>BAWANA!AW27+BAWANA!AX27</f>
        <v>7.99</v>
      </c>
      <c r="Z27">
        <f>BAWANA!BD27+BAWANA!BE27</f>
        <v>7.99</v>
      </c>
      <c r="AA27">
        <f>BAWANA!X27+BAWANA!Y27</f>
        <v>7.99</v>
      </c>
      <c r="AB27">
        <f>BAWANA!AE27+BAWANA!AF27</f>
        <v>7.99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7.99</v>
      </c>
      <c r="Z28">
        <f>BAWANA!BD28+BAWANA!BE28</f>
        <v>7.99</v>
      </c>
      <c r="AA28">
        <f>BAWANA!X28+BAWANA!Y28</f>
        <v>7.99</v>
      </c>
      <c r="AB28">
        <f>BAWANA!AE28+BAWANA!AF28</f>
        <v>7.99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7.99</v>
      </c>
      <c r="Z29">
        <f>BAWANA!BD29+BAWANA!BE29</f>
        <v>7.99</v>
      </c>
      <c r="AA29">
        <f>BAWANA!X29+BAWANA!Y29</f>
        <v>7.99</v>
      </c>
      <c r="AB29">
        <f>BAWANA!AE29+BAWANA!AF29</f>
        <v>7.99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7.99</v>
      </c>
      <c r="Z30">
        <f>BAWANA!BD30+BAWANA!BE30</f>
        <v>7.99</v>
      </c>
      <c r="AA30">
        <f>BAWANA!X30+BAWANA!Y30</f>
        <v>7.99</v>
      </c>
      <c r="AB30">
        <f>BAWANA!AE30+BAWANA!AF30</f>
        <v>7.99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7.99</v>
      </c>
      <c r="Z31">
        <f>BAWANA!BD31+BAWANA!BE31</f>
        <v>7.99</v>
      </c>
      <c r="AA31">
        <f>BAWANA!X31+BAWANA!Y31</f>
        <v>7.99</v>
      </c>
      <c r="AB31">
        <f>BAWANA!AE31+BAWANA!AF31</f>
        <v>7.99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254.01999999999998</v>
      </c>
      <c r="E32">
        <f>BAWANA!AM32</f>
        <v>0</v>
      </c>
      <c r="F32">
        <f t="shared" si="4"/>
        <v>256</v>
      </c>
      <c r="G32">
        <f t="shared" si="5"/>
        <v>254.01999999999998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254.02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254.01999999999998</v>
      </c>
      <c r="V32" s="154">
        <f t="shared" si="3"/>
        <v>0</v>
      </c>
      <c r="Y32">
        <f>BAWANA!AW32+BAWANA!AX32</f>
        <v>7.99</v>
      </c>
      <c r="Z32">
        <f>BAWANA!BD32+BAWANA!BE32</f>
        <v>7.99</v>
      </c>
      <c r="AA32">
        <f>BAWANA!X32+BAWANA!Y32</f>
        <v>7.99</v>
      </c>
      <c r="AB32">
        <f>BAWANA!AE32+BAWANA!AF32</f>
        <v>7.99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219.18</v>
      </c>
      <c r="E33">
        <f>BAWANA!AM33</f>
        <v>0</v>
      </c>
      <c r="F33">
        <f t="shared" si="4"/>
        <v>256</v>
      </c>
      <c r="G33">
        <f t="shared" si="5"/>
        <v>219.18</v>
      </c>
      <c r="H33" s="154"/>
      <c r="I33">
        <f>BRPL_EOD!AK33+BRPL_EOD!AL33</f>
        <v>79.099999999999994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55.27</v>
      </c>
      <c r="N33">
        <f t="shared" si="0"/>
        <v>219.17</v>
      </c>
      <c r="O33" s="154">
        <f t="shared" si="1"/>
        <v>1.0000000000019327E-2</v>
      </c>
      <c r="P33">
        <v>79.104878329138202</v>
      </c>
      <c r="Q33">
        <v>49.92</v>
      </c>
      <c r="R33">
        <v>5.8202657783712155</v>
      </c>
      <c r="S33">
        <v>29.061447555062465</v>
      </c>
      <c r="T33">
        <v>55.273408337428137</v>
      </c>
      <c r="U33" s="156">
        <f t="shared" si="2"/>
        <v>219.18</v>
      </c>
      <c r="V33" s="154">
        <f t="shared" si="3"/>
        <v>0</v>
      </c>
      <c r="Y33">
        <f>BAWANA!AW33+BAWANA!AX33</f>
        <v>25.41</v>
      </c>
      <c r="Z33">
        <f>BAWANA!BD33+BAWANA!BE33</f>
        <v>25.41</v>
      </c>
      <c r="AA33">
        <f>BAWANA!X33+BAWANA!Y33</f>
        <v>25.41</v>
      </c>
      <c r="AB33">
        <f>BAWANA!AE33+BAWANA!AF33</f>
        <v>25.41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219.18</v>
      </c>
      <c r="E34">
        <f>BAWANA!AM34</f>
        <v>0</v>
      </c>
      <c r="F34">
        <f t="shared" si="4"/>
        <v>256</v>
      </c>
      <c r="G34">
        <f t="shared" si="5"/>
        <v>219.18</v>
      </c>
      <c r="H34" s="154"/>
      <c r="I34">
        <f>BRPL_EOD!AK34+BRPL_EOD!AL34</f>
        <v>79.099999999999994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55.27</v>
      </c>
      <c r="N34">
        <f t="shared" si="0"/>
        <v>219.17</v>
      </c>
      <c r="O34" s="154">
        <f t="shared" si="1"/>
        <v>1.0000000000019327E-2</v>
      </c>
      <c r="P34">
        <v>79.104878329138202</v>
      </c>
      <c r="Q34">
        <v>49.92</v>
      </c>
      <c r="R34">
        <v>5.8202657783712155</v>
      </c>
      <c r="S34">
        <v>29.061447555062465</v>
      </c>
      <c r="T34">
        <v>55.273408337428137</v>
      </c>
      <c r="U34" s="156">
        <f t="shared" si="2"/>
        <v>219.18</v>
      </c>
      <c r="V34" s="154">
        <f t="shared" si="3"/>
        <v>0</v>
      </c>
      <c r="Y34">
        <f>BAWANA!AW34+BAWANA!AX34</f>
        <v>25.41</v>
      </c>
      <c r="Z34">
        <f>BAWANA!BD34+BAWANA!BE34</f>
        <v>25.41</v>
      </c>
      <c r="AA34">
        <f>BAWANA!X34+BAWANA!Y34</f>
        <v>25.41</v>
      </c>
      <c r="AB34">
        <f>BAWANA!AE34+BAWANA!AF34</f>
        <v>25.41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224.5</v>
      </c>
      <c r="E40">
        <f>BAWANA!AM40</f>
        <v>0</v>
      </c>
      <c r="F40">
        <f t="shared" si="4"/>
        <v>256</v>
      </c>
      <c r="G40">
        <f t="shared" si="5"/>
        <v>224.5</v>
      </c>
      <c r="H40" s="154"/>
      <c r="I40">
        <f>BRPL_EOD!AK40+BRPL_EOD!AL40</f>
        <v>99.62</v>
      </c>
      <c r="J40">
        <f>BYPL_EOD!AK40+BYPL_EOD!AL40</f>
        <v>40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224.5</v>
      </c>
      <c r="O40" s="154">
        <f t="shared" si="1"/>
        <v>0</v>
      </c>
      <c r="P40">
        <v>99.62</v>
      </c>
      <c r="Q40">
        <v>40</v>
      </c>
      <c r="R40">
        <v>5.82</v>
      </c>
      <c r="S40">
        <v>29.06</v>
      </c>
      <c r="T40">
        <v>50</v>
      </c>
      <c r="U40" s="156">
        <f t="shared" si="2"/>
        <v>224.5</v>
      </c>
      <c r="V40" s="154">
        <f t="shared" si="3"/>
        <v>0</v>
      </c>
      <c r="Y40">
        <f>BAWANA!AW40+BAWANA!AX40</f>
        <v>22.75</v>
      </c>
      <c r="Z40">
        <f>BAWANA!BD40+BAWANA!BE40</f>
        <v>22.75</v>
      </c>
      <c r="AA40">
        <f>BAWANA!X40+BAWANA!Y40</f>
        <v>22.75</v>
      </c>
      <c r="AB40">
        <f>BAWANA!AE40+BAWANA!AF40</f>
        <v>22.75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224.5</v>
      </c>
      <c r="E41">
        <f>BAWANA!AM41</f>
        <v>0</v>
      </c>
      <c r="F41">
        <f t="shared" si="4"/>
        <v>256</v>
      </c>
      <c r="G41">
        <f t="shared" si="5"/>
        <v>224.5</v>
      </c>
      <c r="H41" s="154"/>
      <c r="I41">
        <f>BRPL_EOD!AK41+BRPL_EOD!AL41</f>
        <v>99.62</v>
      </c>
      <c r="J41">
        <f>BYPL_EOD!AK41+BYPL_EOD!AL41</f>
        <v>40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224.5</v>
      </c>
      <c r="O41" s="154">
        <f t="shared" si="1"/>
        <v>0</v>
      </c>
      <c r="P41">
        <v>99.62</v>
      </c>
      <c r="Q41">
        <v>40</v>
      </c>
      <c r="R41">
        <v>5.82</v>
      </c>
      <c r="S41">
        <v>29.06</v>
      </c>
      <c r="T41">
        <v>50</v>
      </c>
      <c r="U41" s="156">
        <f t="shared" si="2"/>
        <v>224.5</v>
      </c>
      <c r="V41" s="154">
        <f t="shared" si="3"/>
        <v>0</v>
      </c>
      <c r="Y41">
        <f>BAWANA!AW41+BAWANA!AX41</f>
        <v>22.75</v>
      </c>
      <c r="Z41">
        <f>BAWANA!BD41+BAWANA!BE41</f>
        <v>22.75</v>
      </c>
      <c r="AA41">
        <f>BAWANA!X41+BAWANA!Y41</f>
        <v>22.75</v>
      </c>
      <c r="AB41">
        <f>BAWANA!AE41+BAWANA!AF41</f>
        <v>22.75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224.5</v>
      </c>
      <c r="E42">
        <f>BAWANA!AM42</f>
        <v>0</v>
      </c>
      <c r="F42">
        <f t="shared" si="4"/>
        <v>256</v>
      </c>
      <c r="G42">
        <f t="shared" si="5"/>
        <v>224.5</v>
      </c>
      <c r="H42" s="154"/>
      <c r="I42">
        <f>BRPL_EOD!AK42+BRPL_EOD!AL42</f>
        <v>99.62</v>
      </c>
      <c r="J42">
        <f>BYPL_EOD!AK42+BYPL_EOD!AL42</f>
        <v>40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224.5</v>
      </c>
      <c r="O42" s="154">
        <f t="shared" si="1"/>
        <v>0</v>
      </c>
      <c r="P42">
        <v>99.62</v>
      </c>
      <c r="Q42">
        <v>40</v>
      </c>
      <c r="R42">
        <v>5.82</v>
      </c>
      <c r="S42">
        <v>29.06</v>
      </c>
      <c r="T42">
        <v>50</v>
      </c>
      <c r="U42" s="156">
        <f t="shared" si="2"/>
        <v>224.5</v>
      </c>
      <c r="V42" s="154">
        <f t="shared" si="3"/>
        <v>0</v>
      </c>
      <c r="Y42">
        <f>BAWANA!AW42+BAWANA!AX42</f>
        <v>22.75</v>
      </c>
      <c r="Z42">
        <f>BAWANA!BD42+BAWANA!BE42</f>
        <v>22.75</v>
      </c>
      <c r="AA42">
        <f>BAWANA!X42+BAWANA!Y42</f>
        <v>22.75</v>
      </c>
      <c r="AB42">
        <f>BAWANA!AE42+BAWANA!AF42</f>
        <v>22.75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224.5</v>
      </c>
      <c r="E43">
        <f>BAWANA!AM43</f>
        <v>0</v>
      </c>
      <c r="F43">
        <f t="shared" si="4"/>
        <v>256</v>
      </c>
      <c r="G43">
        <f t="shared" si="5"/>
        <v>224.5</v>
      </c>
      <c r="H43" s="154"/>
      <c r="I43">
        <f>BRPL_EOD!AK43+BRPL_EOD!AL43</f>
        <v>99.62</v>
      </c>
      <c r="J43">
        <f>BYPL_EOD!AK43+BYPL_EOD!AL43</f>
        <v>40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224.5</v>
      </c>
      <c r="O43" s="154">
        <f t="shared" si="1"/>
        <v>0</v>
      </c>
      <c r="P43">
        <v>99.62</v>
      </c>
      <c r="Q43">
        <v>40</v>
      </c>
      <c r="R43">
        <v>5.82</v>
      </c>
      <c r="S43">
        <v>29.06</v>
      </c>
      <c r="T43">
        <v>50</v>
      </c>
      <c r="U43" s="156">
        <f t="shared" si="2"/>
        <v>224.5</v>
      </c>
      <c r="V43" s="154">
        <f t="shared" si="3"/>
        <v>0</v>
      </c>
      <c r="Y43">
        <f>BAWANA!AW43+BAWANA!AX43</f>
        <v>22.75</v>
      </c>
      <c r="Z43">
        <f>BAWANA!BD43+BAWANA!BE43</f>
        <v>22.75</v>
      </c>
      <c r="AA43">
        <f>BAWANA!X43+BAWANA!Y43</f>
        <v>22.75</v>
      </c>
      <c r="AB43">
        <f>BAWANA!AE43+BAWANA!AF43</f>
        <v>22.75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224.5</v>
      </c>
      <c r="E44">
        <f>BAWANA!AM44</f>
        <v>0</v>
      </c>
      <c r="F44">
        <f t="shared" si="4"/>
        <v>256</v>
      </c>
      <c r="G44">
        <f t="shared" si="5"/>
        <v>224.5</v>
      </c>
      <c r="H44" s="154"/>
      <c r="I44">
        <f>BRPL_EOD!AK44+BRPL_EOD!AL44</f>
        <v>99.62</v>
      </c>
      <c r="J44">
        <f>BYPL_EOD!AK44+BYPL_EOD!AL44</f>
        <v>40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224.5</v>
      </c>
      <c r="O44" s="154">
        <f t="shared" si="1"/>
        <v>0</v>
      </c>
      <c r="P44">
        <v>99.62</v>
      </c>
      <c r="Q44">
        <v>40</v>
      </c>
      <c r="R44">
        <v>5.82</v>
      </c>
      <c r="S44">
        <v>29.06</v>
      </c>
      <c r="T44">
        <v>50</v>
      </c>
      <c r="U44" s="156">
        <f t="shared" si="2"/>
        <v>224.5</v>
      </c>
      <c r="V44" s="154">
        <f t="shared" si="3"/>
        <v>0</v>
      </c>
      <c r="Y44">
        <f>BAWANA!AW44+BAWANA!AX44</f>
        <v>22.75</v>
      </c>
      <c r="Z44">
        <f>BAWANA!BD44+BAWANA!BE44</f>
        <v>22.75</v>
      </c>
      <c r="AA44">
        <f>BAWANA!X44+BAWANA!Y44</f>
        <v>22.75</v>
      </c>
      <c r="AB44">
        <f>BAWANA!AE44+BAWANA!AF44</f>
        <v>22.75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194.98</v>
      </c>
      <c r="E45">
        <f>BAWANA!AM45</f>
        <v>0</v>
      </c>
      <c r="F45">
        <f t="shared" si="4"/>
        <v>256</v>
      </c>
      <c r="G45">
        <f t="shared" si="5"/>
        <v>194.98</v>
      </c>
      <c r="H45" s="154"/>
      <c r="I45">
        <f>BRPL_EOD!AK45+BRPL_EOD!AL45</f>
        <v>99.62</v>
      </c>
      <c r="J45">
        <f>BYPL_EOD!AK45+BYPL_EOD!AL45</f>
        <v>40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224.5</v>
      </c>
      <c r="O45" s="154">
        <f t="shared" si="1"/>
        <v>-29.52000000000001</v>
      </c>
      <c r="P45">
        <v>86.520746547884187</v>
      </c>
      <c r="Q45">
        <v>34.740311804008904</v>
      </c>
      <c r="R45">
        <v>5.0547153674832961</v>
      </c>
      <c r="S45">
        <v>25.23883652561247</v>
      </c>
      <c r="T45">
        <v>43.425389755011132</v>
      </c>
      <c r="U45" s="156">
        <f t="shared" si="2"/>
        <v>194.98</v>
      </c>
      <c r="V45" s="154">
        <f t="shared" si="3"/>
        <v>0</v>
      </c>
      <c r="Y45">
        <f>BAWANA!AW45+BAWANA!AX45</f>
        <v>22.75</v>
      </c>
      <c r="Z45">
        <f>BAWANA!BD45+BAWANA!BE45</f>
        <v>22.75</v>
      </c>
      <c r="AA45">
        <f>BAWANA!X45+BAWANA!Y45</f>
        <v>22.75</v>
      </c>
      <c r="AB45">
        <f>BAWANA!AE45+BAWANA!AF45</f>
        <v>22.75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214.57999999999998</v>
      </c>
      <c r="E46">
        <f>BAWANA!AM46</f>
        <v>0</v>
      </c>
      <c r="F46">
        <f t="shared" si="4"/>
        <v>256</v>
      </c>
      <c r="G46">
        <f t="shared" si="5"/>
        <v>214.57999999999998</v>
      </c>
      <c r="H46" s="154"/>
      <c r="I46">
        <f>BRPL_EOD!AK46+BRPL_EOD!AL46</f>
        <v>99.62</v>
      </c>
      <c r="J46">
        <f>BYPL_EOD!AK46+BYPL_EOD!AL46</f>
        <v>40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224.5</v>
      </c>
      <c r="O46" s="154">
        <f t="shared" si="1"/>
        <v>-9.9200000000000159</v>
      </c>
      <c r="P46">
        <v>95.21808285077951</v>
      </c>
      <c r="Q46">
        <v>38.232516703786189</v>
      </c>
      <c r="R46">
        <v>5.5628311804008908</v>
      </c>
      <c r="S46">
        <v>27.775923385300665</v>
      </c>
      <c r="T46">
        <v>47.790645879732736</v>
      </c>
      <c r="U46" s="156">
        <f t="shared" si="2"/>
        <v>214.57999999999998</v>
      </c>
      <c r="V46" s="154">
        <f t="shared" si="3"/>
        <v>0</v>
      </c>
      <c r="Y46">
        <f>BAWANA!AW46+BAWANA!AX46</f>
        <v>22.75</v>
      </c>
      <c r="Z46">
        <f>BAWANA!BD46+BAWANA!BE46</f>
        <v>22.75</v>
      </c>
      <c r="AA46">
        <f>BAWANA!X46+BAWANA!Y46</f>
        <v>22.75</v>
      </c>
      <c r="AB46">
        <f>BAWANA!AE46+BAWANA!AF46</f>
        <v>22.75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224.5</v>
      </c>
      <c r="E47">
        <f>BAWANA!AM47</f>
        <v>0</v>
      </c>
      <c r="F47">
        <f t="shared" si="4"/>
        <v>256</v>
      </c>
      <c r="G47">
        <f t="shared" si="5"/>
        <v>224.5</v>
      </c>
      <c r="H47" s="154"/>
      <c r="I47">
        <f>BRPL_EOD!AK47+BRPL_EOD!AL47</f>
        <v>99.62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224.5</v>
      </c>
      <c r="O47" s="154">
        <f t="shared" si="1"/>
        <v>0</v>
      </c>
      <c r="P47">
        <v>99.62</v>
      </c>
      <c r="Q47">
        <v>40</v>
      </c>
      <c r="R47">
        <v>5.82</v>
      </c>
      <c r="S47">
        <v>29.06</v>
      </c>
      <c r="T47">
        <v>50</v>
      </c>
      <c r="U47" s="156">
        <f t="shared" si="2"/>
        <v>224.5</v>
      </c>
      <c r="V47" s="154">
        <f t="shared" si="3"/>
        <v>0</v>
      </c>
      <c r="Y47">
        <f>BAWANA!AW47+BAWANA!AX47</f>
        <v>22.75</v>
      </c>
      <c r="Z47">
        <f>BAWANA!BD47+BAWANA!BE47</f>
        <v>22.75</v>
      </c>
      <c r="AA47">
        <f>BAWANA!X47+BAWANA!Y47</f>
        <v>22.75</v>
      </c>
      <c r="AB47">
        <f>BAWANA!AE47+BAWANA!AF47</f>
        <v>22.75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224.5</v>
      </c>
      <c r="E48">
        <f>BAWANA!AM48</f>
        <v>0</v>
      </c>
      <c r="F48">
        <f t="shared" si="4"/>
        <v>256</v>
      </c>
      <c r="G48">
        <f t="shared" si="5"/>
        <v>224.5</v>
      </c>
      <c r="H48" s="154"/>
      <c r="I48">
        <f>BRPL_EOD!AK48+BRPL_EOD!AL48</f>
        <v>99.62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224.5</v>
      </c>
      <c r="O48" s="154">
        <f t="shared" si="1"/>
        <v>0</v>
      </c>
      <c r="P48">
        <v>99.62</v>
      </c>
      <c r="Q48">
        <v>40</v>
      </c>
      <c r="R48">
        <v>5.82</v>
      </c>
      <c r="S48">
        <v>29.06</v>
      </c>
      <c r="T48">
        <v>50</v>
      </c>
      <c r="U48" s="156">
        <f t="shared" si="2"/>
        <v>224.5</v>
      </c>
      <c r="V48" s="154">
        <f t="shared" si="3"/>
        <v>0</v>
      </c>
      <c r="Y48">
        <f>BAWANA!AW48+BAWANA!AX48</f>
        <v>22.75</v>
      </c>
      <c r="Z48">
        <f>BAWANA!BD48+BAWANA!BE48</f>
        <v>22.75</v>
      </c>
      <c r="AA48">
        <f>BAWANA!X48+BAWANA!Y48</f>
        <v>22.75</v>
      </c>
      <c r="AB48">
        <f>BAWANA!AE48+BAWANA!AF48</f>
        <v>22.75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234.42000000000002</v>
      </c>
      <c r="E49">
        <f>BAWANA!AM49</f>
        <v>0</v>
      </c>
      <c r="F49">
        <f t="shared" si="4"/>
        <v>256</v>
      </c>
      <c r="G49">
        <f t="shared" si="5"/>
        <v>234.42000000000002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234.42000000000002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29.06</v>
      </c>
      <c r="T49">
        <v>50</v>
      </c>
      <c r="U49" s="156">
        <f t="shared" si="2"/>
        <v>234.42000000000002</v>
      </c>
      <c r="V49" s="154">
        <f t="shared" si="3"/>
        <v>0</v>
      </c>
      <c r="Y49">
        <f>BAWANA!AW49+BAWANA!AX49</f>
        <v>17.79</v>
      </c>
      <c r="Z49">
        <f>BAWANA!BD49+BAWANA!BE49</f>
        <v>17.79</v>
      </c>
      <c r="AA49">
        <f>BAWANA!X49+BAWANA!Y49</f>
        <v>17.79</v>
      </c>
      <c r="AB49">
        <f>BAWANA!AE49+BAWANA!AF49</f>
        <v>17.79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234.42000000000002</v>
      </c>
      <c r="E50">
        <f>BAWANA!AM50</f>
        <v>0</v>
      </c>
      <c r="F50">
        <f t="shared" si="4"/>
        <v>256</v>
      </c>
      <c r="G50">
        <f t="shared" si="5"/>
        <v>234.42000000000002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234.42000000000002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29.06</v>
      </c>
      <c r="T50">
        <v>50</v>
      </c>
      <c r="U50" s="156">
        <f t="shared" si="2"/>
        <v>234.42000000000002</v>
      </c>
      <c r="V50" s="154">
        <f t="shared" si="3"/>
        <v>0</v>
      </c>
      <c r="Y50">
        <f>BAWANA!AW50+BAWANA!AX50</f>
        <v>17.79</v>
      </c>
      <c r="Z50">
        <f>BAWANA!BD50+BAWANA!BE50</f>
        <v>17.79</v>
      </c>
      <c r="AA50">
        <f>BAWANA!X50+BAWANA!Y50</f>
        <v>17.79</v>
      </c>
      <c r="AB50">
        <f>BAWANA!AE50+BAWANA!AF50</f>
        <v>17.79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234.42000000000002</v>
      </c>
      <c r="E51">
        <f>BAWANA!AM51</f>
        <v>0</v>
      </c>
      <c r="F51">
        <f t="shared" si="4"/>
        <v>256</v>
      </c>
      <c r="G51">
        <f t="shared" si="5"/>
        <v>234.42000000000002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234.42000000000002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29.06</v>
      </c>
      <c r="T51">
        <v>50</v>
      </c>
      <c r="U51" s="156">
        <f t="shared" si="2"/>
        <v>234.42000000000002</v>
      </c>
      <c r="V51" s="154">
        <f t="shared" si="3"/>
        <v>0</v>
      </c>
      <c r="Y51">
        <f>BAWANA!AW51+BAWANA!AX51</f>
        <v>17.79</v>
      </c>
      <c r="Z51">
        <f>BAWANA!BD51+BAWANA!BE51</f>
        <v>17.79</v>
      </c>
      <c r="AA51">
        <f>BAWANA!X51+BAWANA!Y51</f>
        <v>17.79</v>
      </c>
      <c r="AB51">
        <f>BAWANA!AE51+BAWANA!AF51</f>
        <v>17.79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234.42000000000002</v>
      </c>
      <c r="E52">
        <f>BAWANA!AM52</f>
        <v>0</v>
      </c>
      <c r="F52">
        <f t="shared" si="4"/>
        <v>256</v>
      </c>
      <c r="G52">
        <f t="shared" si="5"/>
        <v>234.42000000000002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234.42000000000002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29.06</v>
      </c>
      <c r="T52">
        <v>50</v>
      </c>
      <c r="U52" s="156">
        <f t="shared" si="2"/>
        <v>234.42000000000002</v>
      </c>
      <c r="V52" s="154">
        <f t="shared" si="3"/>
        <v>0</v>
      </c>
      <c r="Y52">
        <f>BAWANA!AW52+BAWANA!AX52</f>
        <v>17.79</v>
      </c>
      <c r="Z52">
        <f>BAWANA!BD52+BAWANA!BE52</f>
        <v>17.79</v>
      </c>
      <c r="AA52">
        <f>BAWANA!X52+BAWANA!Y52</f>
        <v>17.79</v>
      </c>
      <c r="AB52">
        <f>BAWANA!AE52+BAWANA!AF52</f>
        <v>17.79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234.42000000000002</v>
      </c>
      <c r="E53">
        <f>BAWANA!AM53</f>
        <v>0</v>
      </c>
      <c r="F53">
        <f t="shared" si="4"/>
        <v>256</v>
      </c>
      <c r="G53">
        <f t="shared" si="5"/>
        <v>234.42000000000002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234.42000000000002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29.06</v>
      </c>
      <c r="T53">
        <v>50</v>
      </c>
      <c r="U53" s="156">
        <f t="shared" si="2"/>
        <v>234.42000000000002</v>
      </c>
      <c r="V53" s="154">
        <f t="shared" si="3"/>
        <v>0</v>
      </c>
      <c r="Y53">
        <f>BAWANA!AW53+BAWANA!AX53</f>
        <v>17.79</v>
      </c>
      <c r="Z53">
        <f>BAWANA!BD53+BAWANA!BE53</f>
        <v>17.79</v>
      </c>
      <c r="AA53">
        <f>BAWANA!X53+BAWANA!Y53</f>
        <v>17.79</v>
      </c>
      <c r="AB53">
        <f>BAWANA!AE53+BAWANA!AF53</f>
        <v>17.79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234.42000000000002</v>
      </c>
      <c r="E54">
        <f>BAWANA!AM54</f>
        <v>0</v>
      </c>
      <c r="F54">
        <f t="shared" si="4"/>
        <v>256</v>
      </c>
      <c r="G54">
        <f t="shared" si="5"/>
        <v>234.42000000000002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234.42000000000002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29.06</v>
      </c>
      <c r="T54">
        <v>50</v>
      </c>
      <c r="U54" s="156">
        <f t="shared" si="2"/>
        <v>234.42000000000002</v>
      </c>
      <c r="V54" s="154">
        <f t="shared" si="3"/>
        <v>0</v>
      </c>
      <c r="Y54">
        <f>BAWANA!AW54+BAWANA!AX54</f>
        <v>17.79</v>
      </c>
      <c r="Z54">
        <f>BAWANA!BD54+BAWANA!BE54</f>
        <v>17.79</v>
      </c>
      <c r="AA54">
        <f>BAWANA!X54+BAWANA!Y54</f>
        <v>17.79</v>
      </c>
      <c r="AB54">
        <f>BAWANA!AE54+BAWANA!AF54</f>
        <v>17.79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234.42000000000002</v>
      </c>
      <c r="E55">
        <f>BAWANA!AM55</f>
        <v>0</v>
      </c>
      <c r="F55">
        <f t="shared" si="4"/>
        <v>256</v>
      </c>
      <c r="G55">
        <f t="shared" si="5"/>
        <v>234.42000000000002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234.42000000000002</v>
      </c>
      <c r="O55" s="154">
        <f t="shared" si="1"/>
        <v>0</v>
      </c>
      <c r="P55">
        <v>99.62</v>
      </c>
      <c r="Q55">
        <v>49.92</v>
      </c>
      <c r="R55">
        <v>5.82</v>
      </c>
      <c r="S55">
        <v>29.06</v>
      </c>
      <c r="T55">
        <v>50</v>
      </c>
      <c r="U55" s="156">
        <f t="shared" si="2"/>
        <v>234.42000000000002</v>
      </c>
      <c r="V55" s="154">
        <f t="shared" si="3"/>
        <v>0</v>
      </c>
      <c r="Y55">
        <f>BAWANA!AW55+BAWANA!AX55</f>
        <v>17.79</v>
      </c>
      <c r="Z55">
        <f>BAWANA!BD55+BAWANA!BE55</f>
        <v>17.79</v>
      </c>
      <c r="AA55">
        <f>BAWANA!X55+BAWANA!Y55</f>
        <v>17.79</v>
      </c>
      <c r="AB55">
        <f>BAWANA!AE55+BAWANA!AF55</f>
        <v>17.79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234.42000000000002</v>
      </c>
      <c r="E56">
        <f>BAWANA!AM56</f>
        <v>0</v>
      </c>
      <c r="F56">
        <f t="shared" si="4"/>
        <v>256</v>
      </c>
      <c r="G56">
        <f t="shared" si="5"/>
        <v>234.42000000000002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234.42000000000002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29.06</v>
      </c>
      <c r="T56">
        <v>50</v>
      </c>
      <c r="U56" s="156">
        <f t="shared" si="2"/>
        <v>234.42000000000002</v>
      </c>
      <c r="V56" s="154">
        <f t="shared" si="3"/>
        <v>0</v>
      </c>
      <c r="Y56">
        <f>BAWANA!AW56+BAWANA!AX56</f>
        <v>17.79</v>
      </c>
      <c r="Z56">
        <f>BAWANA!BD56+BAWANA!BE56</f>
        <v>17.79</v>
      </c>
      <c r="AA56">
        <f>BAWANA!X56+BAWANA!Y56</f>
        <v>17.79</v>
      </c>
      <c r="AB56">
        <f>BAWANA!AE56+BAWANA!AF56</f>
        <v>17.79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234.42000000000002</v>
      </c>
      <c r="E57">
        <f>BAWANA!AM57</f>
        <v>0</v>
      </c>
      <c r="F57">
        <f t="shared" si="4"/>
        <v>256</v>
      </c>
      <c r="G57">
        <f t="shared" si="5"/>
        <v>234.42000000000002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234.42000000000002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29.06</v>
      </c>
      <c r="T57">
        <v>50</v>
      </c>
      <c r="U57" s="156">
        <f t="shared" si="2"/>
        <v>234.42000000000002</v>
      </c>
      <c r="V57" s="154">
        <f t="shared" si="3"/>
        <v>0</v>
      </c>
      <c r="Y57">
        <f>BAWANA!AW57+BAWANA!AX57</f>
        <v>17.79</v>
      </c>
      <c r="Z57">
        <f>BAWANA!BD57+BAWANA!BE57</f>
        <v>17.79</v>
      </c>
      <c r="AA57">
        <f>BAWANA!X57+BAWANA!Y57</f>
        <v>17.79</v>
      </c>
      <c r="AB57">
        <f>BAWANA!AE57+BAWANA!AF57</f>
        <v>17.79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234.42000000000002</v>
      </c>
      <c r="E58">
        <f>BAWANA!AM58</f>
        <v>0</v>
      </c>
      <c r="F58">
        <f t="shared" si="4"/>
        <v>256</v>
      </c>
      <c r="G58">
        <f t="shared" si="5"/>
        <v>234.42000000000002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234.42000000000002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29.06</v>
      </c>
      <c r="T58">
        <v>50</v>
      </c>
      <c r="U58" s="156">
        <f t="shared" si="2"/>
        <v>234.42000000000002</v>
      </c>
      <c r="V58" s="154">
        <f t="shared" si="3"/>
        <v>0</v>
      </c>
      <c r="Y58">
        <f>BAWANA!AW58+BAWANA!AX58</f>
        <v>17.79</v>
      </c>
      <c r="Z58">
        <f>BAWANA!BD58+BAWANA!BE58</f>
        <v>17.79</v>
      </c>
      <c r="AA58">
        <f>BAWANA!X58+BAWANA!Y58</f>
        <v>17.79</v>
      </c>
      <c r="AB58">
        <f>BAWANA!AE58+BAWANA!AF58</f>
        <v>17.79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234.42000000000002</v>
      </c>
      <c r="E59">
        <f>BAWANA!AM59</f>
        <v>0</v>
      </c>
      <c r="F59">
        <f t="shared" si="4"/>
        <v>256</v>
      </c>
      <c r="G59">
        <f t="shared" si="5"/>
        <v>234.42000000000002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234.42000000000002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29.06</v>
      </c>
      <c r="T59">
        <v>50</v>
      </c>
      <c r="U59" s="156">
        <f t="shared" si="2"/>
        <v>234.42000000000002</v>
      </c>
      <c r="V59" s="154">
        <f t="shared" si="3"/>
        <v>0</v>
      </c>
      <c r="Y59">
        <f>BAWANA!AW59+BAWANA!AX59</f>
        <v>17.79</v>
      </c>
      <c r="Z59">
        <f>BAWANA!BD59+BAWANA!BE59</f>
        <v>17.79</v>
      </c>
      <c r="AA59">
        <f>BAWANA!X59+BAWANA!Y59</f>
        <v>17.79</v>
      </c>
      <c r="AB59">
        <f>BAWANA!AE59+BAWANA!AF59</f>
        <v>17.79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234.42000000000002</v>
      </c>
      <c r="E60">
        <f>BAWANA!AM60</f>
        <v>0</v>
      </c>
      <c r="F60">
        <f t="shared" si="4"/>
        <v>256</v>
      </c>
      <c r="G60">
        <f t="shared" si="5"/>
        <v>234.42000000000002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234.42000000000002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29.06</v>
      </c>
      <c r="T60">
        <v>50</v>
      </c>
      <c r="U60" s="156">
        <f t="shared" si="2"/>
        <v>234.42000000000002</v>
      </c>
      <c r="V60" s="154">
        <f t="shared" si="3"/>
        <v>0</v>
      </c>
      <c r="Y60">
        <f>BAWANA!AW60+BAWANA!AX60</f>
        <v>17.79</v>
      </c>
      <c r="Z60">
        <f>BAWANA!BD60+BAWANA!BE60</f>
        <v>17.79</v>
      </c>
      <c r="AA60">
        <f>BAWANA!X60+BAWANA!Y60</f>
        <v>17.79</v>
      </c>
      <c r="AB60">
        <f>BAWANA!AE60+BAWANA!AF60</f>
        <v>17.79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234.42000000000002</v>
      </c>
      <c r="E61">
        <f>BAWANA!AM61</f>
        <v>0</v>
      </c>
      <c r="F61">
        <f t="shared" si="4"/>
        <v>256</v>
      </c>
      <c r="G61">
        <f t="shared" si="5"/>
        <v>234.42000000000002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29.06</v>
      </c>
      <c r="T61">
        <v>50</v>
      </c>
      <c r="U61" s="156">
        <f t="shared" si="2"/>
        <v>234.42000000000002</v>
      </c>
      <c r="V61" s="154">
        <f t="shared" si="3"/>
        <v>0</v>
      </c>
      <c r="Y61">
        <f>BAWANA!AW61+BAWANA!AX61</f>
        <v>17.79</v>
      </c>
      <c r="Z61">
        <f>BAWANA!BD61+BAWANA!BE61</f>
        <v>17.79</v>
      </c>
      <c r="AA61">
        <f>BAWANA!X61+BAWANA!Y61</f>
        <v>17.79</v>
      </c>
      <c r="AB61">
        <f>BAWANA!AE61+BAWANA!AF61</f>
        <v>17.79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234.42000000000002</v>
      </c>
      <c r="E62">
        <f>BAWANA!AM62</f>
        <v>0</v>
      </c>
      <c r="F62">
        <f t="shared" si="4"/>
        <v>256</v>
      </c>
      <c r="G62">
        <f t="shared" si="5"/>
        <v>234.42000000000002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234.42000000000002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29.06</v>
      </c>
      <c r="T62">
        <v>50</v>
      </c>
      <c r="U62" s="156">
        <f t="shared" si="2"/>
        <v>234.42000000000002</v>
      </c>
      <c r="V62" s="154">
        <f t="shared" si="3"/>
        <v>0</v>
      </c>
      <c r="Y62">
        <f>BAWANA!AW62+BAWANA!AX62</f>
        <v>17.79</v>
      </c>
      <c r="Z62">
        <f>BAWANA!BD62+BAWANA!BE62</f>
        <v>17.79</v>
      </c>
      <c r="AA62">
        <f>BAWANA!X62+BAWANA!Y62</f>
        <v>17.79</v>
      </c>
      <c r="AB62">
        <f>BAWANA!AE62+BAWANA!AF62</f>
        <v>17.79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234.42000000000002</v>
      </c>
      <c r="E63">
        <f>BAWANA!AM63</f>
        <v>0</v>
      </c>
      <c r="F63">
        <f t="shared" si="4"/>
        <v>256</v>
      </c>
      <c r="G63">
        <f t="shared" si="5"/>
        <v>234.42000000000002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234.42000000000002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29.06</v>
      </c>
      <c r="T63">
        <v>50</v>
      </c>
      <c r="U63" s="156">
        <f t="shared" si="2"/>
        <v>234.42000000000002</v>
      </c>
      <c r="V63" s="154">
        <f t="shared" si="3"/>
        <v>0</v>
      </c>
      <c r="Y63">
        <f>BAWANA!AW63+BAWANA!AX63</f>
        <v>17.79</v>
      </c>
      <c r="Z63">
        <f>BAWANA!BD63+BAWANA!BE63</f>
        <v>17.79</v>
      </c>
      <c r="AA63">
        <f>BAWANA!X63+BAWANA!Y63</f>
        <v>17.79</v>
      </c>
      <c r="AB63">
        <f>BAWANA!AE63+BAWANA!AF63</f>
        <v>17.79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234.42000000000002</v>
      </c>
      <c r="E64">
        <f>BAWANA!AM64</f>
        <v>0</v>
      </c>
      <c r="F64">
        <f t="shared" si="4"/>
        <v>256</v>
      </c>
      <c r="G64">
        <f t="shared" si="5"/>
        <v>234.42000000000002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234.42000000000002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29.06</v>
      </c>
      <c r="T64">
        <v>50</v>
      </c>
      <c r="U64" s="156">
        <f t="shared" si="2"/>
        <v>234.42000000000002</v>
      </c>
      <c r="V64" s="154">
        <f t="shared" si="3"/>
        <v>0</v>
      </c>
      <c r="Y64">
        <f>BAWANA!AW64+BAWANA!AX64</f>
        <v>17.79</v>
      </c>
      <c r="Z64">
        <f>BAWANA!BD64+BAWANA!BE64</f>
        <v>17.79</v>
      </c>
      <c r="AA64">
        <f>BAWANA!X64+BAWANA!Y64</f>
        <v>17.79</v>
      </c>
      <c r="AB64">
        <f>BAWANA!AE64+BAWANA!AF64</f>
        <v>17.79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234.42000000000002</v>
      </c>
      <c r="E65">
        <f>BAWANA!AM65</f>
        <v>0</v>
      </c>
      <c r="F65">
        <f t="shared" si="4"/>
        <v>256</v>
      </c>
      <c r="G65">
        <f t="shared" si="5"/>
        <v>234.42000000000002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29.06</v>
      </c>
      <c r="T65">
        <v>50</v>
      </c>
      <c r="U65" s="156">
        <f t="shared" si="2"/>
        <v>234.42000000000002</v>
      </c>
      <c r="V65" s="154">
        <f t="shared" si="3"/>
        <v>0</v>
      </c>
      <c r="Y65">
        <f>BAWANA!AW65+BAWANA!AX65</f>
        <v>17.79</v>
      </c>
      <c r="Z65">
        <f>BAWANA!BD65+BAWANA!BE65</f>
        <v>17.79</v>
      </c>
      <c r="AA65">
        <f>BAWANA!X65+BAWANA!Y65</f>
        <v>17.79</v>
      </c>
      <c r="AB65">
        <f>BAWANA!AE65+BAWANA!AF65</f>
        <v>17.79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234.42000000000002</v>
      </c>
      <c r="E66">
        <f>BAWANA!AM66</f>
        <v>0</v>
      </c>
      <c r="F66">
        <f t="shared" si="4"/>
        <v>256</v>
      </c>
      <c r="G66">
        <f t="shared" si="5"/>
        <v>234.42000000000002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29.06</v>
      </c>
      <c r="T66">
        <v>50</v>
      </c>
      <c r="U66" s="156">
        <f t="shared" si="2"/>
        <v>234.42000000000002</v>
      </c>
      <c r="V66" s="154">
        <f t="shared" si="3"/>
        <v>0</v>
      </c>
      <c r="Y66">
        <f>BAWANA!AW66+BAWANA!AX66</f>
        <v>17.79</v>
      </c>
      <c r="Z66">
        <f>BAWANA!BD66+BAWANA!BE66</f>
        <v>17.79</v>
      </c>
      <c r="AA66">
        <f>BAWANA!X66+BAWANA!Y66</f>
        <v>17.79</v>
      </c>
      <c r="AB66">
        <f>BAWANA!AE66+BAWANA!AF66</f>
        <v>17.79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234.42000000000002</v>
      </c>
      <c r="E67">
        <f>BAWANA!AM67</f>
        <v>0</v>
      </c>
      <c r="F67">
        <f t="shared" si="4"/>
        <v>256</v>
      </c>
      <c r="G67">
        <f t="shared" si="5"/>
        <v>234.42000000000002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29.06</v>
      </c>
      <c r="T67">
        <v>50</v>
      </c>
      <c r="U67" s="156">
        <f t="shared" ref="U67:U98" si="9">SUM(P67:T67)</f>
        <v>234.42000000000002</v>
      </c>
      <c r="V67" s="154">
        <f t="shared" ref="V67:V99" si="10">G67-U67</f>
        <v>0</v>
      </c>
      <c r="Y67">
        <f>BAWANA!AW67+BAWANA!AX67</f>
        <v>17.79</v>
      </c>
      <c r="Z67">
        <f>BAWANA!BD67+BAWANA!BE67</f>
        <v>17.79</v>
      </c>
      <c r="AA67">
        <f>BAWANA!X67+BAWANA!Y67</f>
        <v>17.79</v>
      </c>
      <c r="AB67">
        <f>BAWANA!AE67+BAWANA!AF67</f>
        <v>17.79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234.42000000000002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29.06</v>
      </c>
      <c r="T68">
        <v>50</v>
      </c>
      <c r="U68" s="156">
        <f t="shared" si="9"/>
        <v>234.42000000000002</v>
      </c>
      <c r="V68" s="154">
        <f t="shared" si="10"/>
        <v>0</v>
      </c>
      <c r="Y68">
        <f>BAWANA!AW68+BAWANA!AX68</f>
        <v>17.79</v>
      </c>
      <c r="Z68">
        <f>BAWANA!BD68+BAWANA!BE68</f>
        <v>17.79</v>
      </c>
      <c r="AA68">
        <f>BAWANA!X68+BAWANA!Y68</f>
        <v>17.79</v>
      </c>
      <c r="AB68">
        <f>BAWANA!AE68+BAWANA!AF68</f>
        <v>17.79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234.42000000000002</v>
      </c>
      <c r="E69">
        <f>BAWANA!AM69</f>
        <v>0</v>
      </c>
      <c r="F69">
        <f t="shared" si="11"/>
        <v>256</v>
      </c>
      <c r="G69">
        <f t="shared" si="12"/>
        <v>234.42000000000002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234.42000000000002</v>
      </c>
      <c r="O69" s="154">
        <f t="shared" si="8"/>
        <v>0</v>
      </c>
      <c r="P69">
        <v>99.62</v>
      </c>
      <c r="Q69">
        <v>49.92</v>
      </c>
      <c r="R69">
        <v>5.82</v>
      </c>
      <c r="S69">
        <v>29.06</v>
      </c>
      <c r="T69">
        <v>50</v>
      </c>
      <c r="U69" s="156">
        <f t="shared" si="9"/>
        <v>234.42000000000002</v>
      </c>
      <c r="V69" s="154">
        <f t="shared" si="10"/>
        <v>0</v>
      </c>
      <c r="Y69">
        <f>BAWANA!AW69+BAWANA!AX69</f>
        <v>17.79</v>
      </c>
      <c r="Z69">
        <f>BAWANA!BD69+BAWANA!BE69</f>
        <v>17.79</v>
      </c>
      <c r="AA69">
        <f>BAWANA!X69+BAWANA!Y69</f>
        <v>17.79</v>
      </c>
      <c r="AB69">
        <f>BAWANA!AE69+BAWANA!AF69</f>
        <v>17.79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234.42000000000002</v>
      </c>
      <c r="E70">
        <f>BAWANA!AM70</f>
        <v>0</v>
      </c>
      <c r="F70">
        <f t="shared" si="11"/>
        <v>256</v>
      </c>
      <c r="G70">
        <f t="shared" si="12"/>
        <v>234.42000000000002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29.06</v>
      </c>
      <c r="T70">
        <v>50</v>
      </c>
      <c r="U70" s="156">
        <f t="shared" si="9"/>
        <v>234.42000000000002</v>
      </c>
      <c r="V70" s="154">
        <f t="shared" si="10"/>
        <v>0</v>
      </c>
      <c r="Y70">
        <f>BAWANA!AW70+BAWANA!AX70</f>
        <v>17.79</v>
      </c>
      <c r="Z70">
        <f>BAWANA!BD70+BAWANA!BE70</f>
        <v>17.79</v>
      </c>
      <c r="AA70">
        <f>BAWANA!X70+BAWANA!Y70</f>
        <v>17.79</v>
      </c>
      <c r="AB70">
        <f>BAWANA!AE70+BAWANA!AF70</f>
        <v>17.79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284.42</v>
      </c>
      <c r="E71">
        <f>BAWANA!AM71</f>
        <v>0</v>
      </c>
      <c r="F71">
        <f t="shared" si="11"/>
        <v>256</v>
      </c>
      <c r="G71">
        <f t="shared" si="12"/>
        <v>284.42</v>
      </c>
      <c r="H71" s="154"/>
      <c r="I71">
        <f>BRPL_EOD!AK71+BRPL_EOD!AL71</f>
        <v>149.62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284.42</v>
      </c>
      <c r="O71" s="154">
        <f t="shared" si="8"/>
        <v>0</v>
      </c>
      <c r="P71">
        <v>149.62</v>
      </c>
      <c r="Q71">
        <v>49.92</v>
      </c>
      <c r="R71">
        <v>5.82</v>
      </c>
      <c r="S71">
        <v>29.06</v>
      </c>
      <c r="T71">
        <v>50</v>
      </c>
      <c r="U71" s="156">
        <f t="shared" si="9"/>
        <v>284.42</v>
      </c>
      <c r="V71" s="154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284.42</v>
      </c>
      <c r="E72">
        <f>BAWANA!AM72</f>
        <v>0</v>
      </c>
      <c r="F72">
        <f t="shared" si="11"/>
        <v>256</v>
      </c>
      <c r="G72">
        <f t="shared" si="12"/>
        <v>284.42</v>
      </c>
      <c r="H72" s="154"/>
      <c r="I72">
        <f>BRPL_EOD!AK72+BRPL_EOD!AL72</f>
        <v>149.62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284.42</v>
      </c>
      <c r="O72" s="154">
        <f t="shared" si="8"/>
        <v>0</v>
      </c>
      <c r="P72">
        <v>149.62</v>
      </c>
      <c r="Q72">
        <v>49.92</v>
      </c>
      <c r="R72">
        <v>5.82</v>
      </c>
      <c r="S72">
        <v>29.06</v>
      </c>
      <c r="T72">
        <v>50</v>
      </c>
      <c r="U72" s="156">
        <f t="shared" si="9"/>
        <v>284.42</v>
      </c>
      <c r="V72" s="154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284.42</v>
      </c>
      <c r="E73">
        <f>BAWANA!AM73</f>
        <v>0</v>
      </c>
      <c r="F73">
        <f t="shared" si="11"/>
        <v>256</v>
      </c>
      <c r="G73">
        <f t="shared" si="12"/>
        <v>284.42</v>
      </c>
      <c r="H73" s="154"/>
      <c r="I73">
        <f>BRPL_EOD!AK73+BRPL_EOD!AL73</f>
        <v>149.62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284.42</v>
      </c>
      <c r="O73" s="154">
        <f t="shared" si="8"/>
        <v>0</v>
      </c>
      <c r="P73">
        <v>149.62</v>
      </c>
      <c r="Q73">
        <v>49.92</v>
      </c>
      <c r="R73">
        <v>5.82</v>
      </c>
      <c r="S73">
        <v>29.06</v>
      </c>
      <c r="T73">
        <v>50</v>
      </c>
      <c r="U73" s="156">
        <f t="shared" si="9"/>
        <v>284.42</v>
      </c>
      <c r="V73" s="154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284.42</v>
      </c>
      <c r="E74">
        <f>BAWANA!AM74</f>
        <v>0</v>
      </c>
      <c r="F74">
        <f t="shared" si="11"/>
        <v>256</v>
      </c>
      <c r="G74">
        <f t="shared" si="12"/>
        <v>284.42</v>
      </c>
      <c r="H74" s="154"/>
      <c r="I74">
        <f>BRPL_EOD!AK74+BRPL_EOD!AL74</f>
        <v>149.62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284.42</v>
      </c>
      <c r="O74" s="154">
        <f t="shared" si="8"/>
        <v>0</v>
      </c>
      <c r="P74">
        <v>149.62</v>
      </c>
      <c r="Q74">
        <v>49.92</v>
      </c>
      <c r="R74">
        <v>5.82</v>
      </c>
      <c r="S74">
        <v>29.06</v>
      </c>
      <c r="T74">
        <v>50</v>
      </c>
      <c r="U74" s="156">
        <f t="shared" si="9"/>
        <v>284.42</v>
      </c>
      <c r="V74" s="154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284.42</v>
      </c>
      <c r="E75">
        <f>BAWANA!AM75</f>
        <v>0</v>
      </c>
      <c r="F75">
        <f t="shared" si="11"/>
        <v>256</v>
      </c>
      <c r="G75">
        <f t="shared" si="12"/>
        <v>284.42</v>
      </c>
      <c r="H75" s="154"/>
      <c r="I75">
        <f>BRPL_EOD!AK75+BRPL_EOD!AL75</f>
        <v>149.62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284.42</v>
      </c>
      <c r="O75" s="154">
        <f t="shared" si="8"/>
        <v>0</v>
      </c>
      <c r="P75">
        <v>149.62</v>
      </c>
      <c r="Q75">
        <v>49.92</v>
      </c>
      <c r="R75">
        <v>5.82</v>
      </c>
      <c r="S75">
        <v>29.06</v>
      </c>
      <c r="T75">
        <v>50</v>
      </c>
      <c r="U75" s="156">
        <f t="shared" si="9"/>
        <v>284.42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295</v>
      </c>
      <c r="E76">
        <f>BAWANA!AM76</f>
        <v>0</v>
      </c>
      <c r="F76">
        <f t="shared" si="11"/>
        <v>256</v>
      </c>
      <c r="G76">
        <f t="shared" si="12"/>
        <v>295</v>
      </c>
      <c r="H76" s="154"/>
      <c r="I76">
        <f>BRPL_EOD!AK76+BRPL_EOD!AL76</f>
        <v>145.18</v>
      </c>
      <c r="J76">
        <f>BYPL_EOD!AK76+BYPL_EOD!AL76</f>
        <v>48.44</v>
      </c>
      <c r="K76">
        <f>MES_EOD!AK76+MES_EOD!AL76</f>
        <v>5.65</v>
      </c>
      <c r="L76">
        <f>NDMC_EOD!AK76+NDMC_EOD!AL76</f>
        <v>28.2</v>
      </c>
      <c r="M76">
        <f>TPDDL_EOD!AK76+TPDDL_EOD!AL76</f>
        <v>67.540000000000006</v>
      </c>
      <c r="N76">
        <f t="shared" si="7"/>
        <v>295.01</v>
      </c>
      <c r="O76" s="154">
        <f t="shared" si="8"/>
        <v>-9.9999999999909051E-3</v>
      </c>
      <c r="P76">
        <v>145.17507881088778</v>
      </c>
      <c r="Q76">
        <v>48.438358021761971</v>
      </c>
      <c r="R76">
        <v>5.6498084810684386</v>
      </c>
      <c r="S76">
        <v>28.199044100199995</v>
      </c>
      <c r="T76">
        <v>67.537710586081829</v>
      </c>
      <c r="U76" s="156">
        <f t="shared" si="9"/>
        <v>295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295</v>
      </c>
      <c r="E77">
        <f>BAWANA!AM77</f>
        <v>0</v>
      </c>
      <c r="F77">
        <f t="shared" si="11"/>
        <v>256</v>
      </c>
      <c r="G77">
        <f t="shared" si="12"/>
        <v>295</v>
      </c>
      <c r="H77" s="154"/>
      <c r="I77">
        <f>BRPL_EOD!AK77+BRPL_EOD!AL77</f>
        <v>145.18</v>
      </c>
      <c r="J77">
        <f>BYPL_EOD!AK77+BYPL_EOD!AL77</f>
        <v>48.44</v>
      </c>
      <c r="K77">
        <f>MES_EOD!AK77+MES_EOD!AL77</f>
        <v>5.65</v>
      </c>
      <c r="L77">
        <f>NDMC_EOD!AK77+NDMC_EOD!AL77</f>
        <v>28.2</v>
      </c>
      <c r="M77">
        <f>TPDDL_EOD!AK77+TPDDL_EOD!AL77</f>
        <v>67.540000000000006</v>
      </c>
      <c r="N77">
        <f t="shared" si="7"/>
        <v>295.01</v>
      </c>
      <c r="O77" s="154">
        <f t="shared" si="8"/>
        <v>-9.9999999999909051E-3</v>
      </c>
      <c r="P77">
        <v>145.17507881088778</v>
      </c>
      <c r="Q77">
        <v>48.438358021761971</v>
      </c>
      <c r="R77">
        <v>5.6498084810684386</v>
      </c>
      <c r="S77">
        <v>28.199044100199995</v>
      </c>
      <c r="T77">
        <v>67.537710586081829</v>
      </c>
      <c r="U77" s="156">
        <f t="shared" si="9"/>
        <v>295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295</v>
      </c>
      <c r="E78">
        <f>BAWANA!AM78</f>
        <v>0</v>
      </c>
      <c r="F78">
        <f t="shared" si="11"/>
        <v>256</v>
      </c>
      <c r="G78">
        <f t="shared" si="12"/>
        <v>295</v>
      </c>
      <c r="H78" s="154"/>
      <c r="I78">
        <f>BRPL_EOD!AK78+BRPL_EOD!AL78</f>
        <v>145.18</v>
      </c>
      <c r="J78">
        <f>BYPL_EOD!AK78+BYPL_EOD!AL78</f>
        <v>48.44</v>
      </c>
      <c r="K78">
        <f>MES_EOD!AK78+MES_EOD!AL78</f>
        <v>5.65</v>
      </c>
      <c r="L78">
        <f>NDMC_EOD!AK78+NDMC_EOD!AL78</f>
        <v>28.2</v>
      </c>
      <c r="M78">
        <f>TPDDL_EOD!AK78+TPDDL_EOD!AL78</f>
        <v>67.540000000000006</v>
      </c>
      <c r="N78">
        <f t="shared" si="7"/>
        <v>295.01</v>
      </c>
      <c r="O78" s="154">
        <f t="shared" si="8"/>
        <v>-9.9999999999909051E-3</v>
      </c>
      <c r="P78">
        <v>145.17507881088778</v>
      </c>
      <c r="Q78">
        <v>48.438358021761971</v>
      </c>
      <c r="R78">
        <v>5.6498084810684386</v>
      </c>
      <c r="S78">
        <v>28.199044100199995</v>
      </c>
      <c r="T78">
        <v>67.537710586081829</v>
      </c>
      <c r="U78" s="156">
        <f t="shared" si="9"/>
        <v>295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265.5</v>
      </c>
      <c r="E79">
        <f>BAWANA!AM79</f>
        <v>0</v>
      </c>
      <c r="F79">
        <f t="shared" si="11"/>
        <v>256</v>
      </c>
      <c r="G79">
        <f t="shared" si="12"/>
        <v>265.5</v>
      </c>
      <c r="H79" s="154"/>
      <c r="I79">
        <f>BRPL_EOD!AK79+BRPL_EOD!AL79</f>
        <v>123.16</v>
      </c>
      <c r="J79">
        <f>BYPL_EOD!AK79+BYPL_EOD!AL79</f>
        <v>46.02</v>
      </c>
      <c r="K79">
        <f>MES_EOD!AK79+MES_EOD!AL79</f>
        <v>5.37</v>
      </c>
      <c r="L79">
        <f>NDMC_EOD!AK79+NDMC_EOD!AL79</f>
        <v>26.79</v>
      </c>
      <c r="M79">
        <f>TPDDL_EOD!AK79+TPDDL_EOD!AL79</f>
        <v>64.16</v>
      </c>
      <c r="N79">
        <f t="shared" si="7"/>
        <v>265.5</v>
      </c>
      <c r="O79" s="154">
        <f t="shared" si="8"/>
        <v>0</v>
      </c>
      <c r="P79">
        <v>123.16</v>
      </c>
      <c r="Q79">
        <v>46.02</v>
      </c>
      <c r="R79">
        <v>5.37</v>
      </c>
      <c r="S79">
        <v>26.79</v>
      </c>
      <c r="T79">
        <v>64.16</v>
      </c>
      <c r="U79" s="156">
        <f t="shared" si="9"/>
        <v>265.5</v>
      </c>
      <c r="V79" s="154">
        <f t="shared" si="10"/>
        <v>0</v>
      </c>
      <c r="Y79">
        <f>BAWANA!AW79+BAWANA!AX79</f>
        <v>29.5</v>
      </c>
      <c r="Z79">
        <f>BAWANA!BD79+BAWANA!BE79</f>
        <v>0</v>
      </c>
      <c r="AA79">
        <f>BAWANA!X79+BAWANA!Y79</f>
        <v>29.5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</v>
      </c>
      <c r="E80">
        <f>BAWANA!AM80</f>
        <v>0</v>
      </c>
      <c r="F80">
        <f t="shared" si="11"/>
        <v>256</v>
      </c>
      <c r="G80">
        <f t="shared" si="12"/>
        <v>236</v>
      </c>
      <c r="H80" s="154"/>
      <c r="I80">
        <f>BRPL_EOD!AK80+BRPL_EOD!AL80</f>
        <v>123.16</v>
      </c>
      <c r="J80">
        <f>BYPL_EOD!AK80+BYPL_EOD!AL80</f>
        <v>46.02</v>
      </c>
      <c r="K80">
        <f>MES_EOD!AK80+MES_EOD!AL80</f>
        <v>5.37</v>
      </c>
      <c r="L80">
        <f>NDMC_EOD!AK80+NDMC_EOD!AL80</f>
        <v>26.79</v>
      </c>
      <c r="M80">
        <f>TPDDL_EOD!AK80+TPDDL_EOD!AL80</f>
        <v>64.16</v>
      </c>
      <c r="N80">
        <f t="shared" si="7"/>
        <v>265.5</v>
      </c>
      <c r="O80" s="154">
        <f t="shared" si="8"/>
        <v>-29.5</v>
      </c>
      <c r="P80">
        <v>109.47555555555556</v>
      </c>
      <c r="Q80">
        <v>40.906666666666666</v>
      </c>
      <c r="R80">
        <v>4.7733333333333334</v>
      </c>
      <c r="S80">
        <v>23.813333333333333</v>
      </c>
      <c r="T80">
        <v>57.031111111111109</v>
      </c>
      <c r="U80" s="156">
        <f t="shared" si="9"/>
        <v>236</v>
      </c>
      <c r="V80" s="154">
        <f t="shared" si="10"/>
        <v>0</v>
      </c>
      <c r="Y80">
        <f>BAWANA!AW80+BAWANA!AX80</f>
        <v>29.5</v>
      </c>
      <c r="Z80">
        <f>BAWANA!BD80+BAWANA!BE80</f>
        <v>0</v>
      </c>
      <c r="AA80">
        <f>BAWANA!X80+BAWANA!Y80</f>
        <v>29.5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</v>
      </c>
      <c r="E81">
        <f>BAWANA!AM81</f>
        <v>0</v>
      </c>
      <c r="F81">
        <f t="shared" si="11"/>
        <v>256</v>
      </c>
      <c r="G81">
        <f t="shared" si="12"/>
        <v>236</v>
      </c>
      <c r="H81" s="154"/>
      <c r="I81">
        <f>BRPL_EOD!AK81+BRPL_EOD!AL81</f>
        <v>115.56</v>
      </c>
      <c r="J81">
        <f>BYPL_EOD!AK81+BYPL_EOD!AL81</f>
        <v>46.02</v>
      </c>
      <c r="K81">
        <f>MES_EOD!AK81+MES_EOD!AL81</f>
        <v>12.96</v>
      </c>
      <c r="L81">
        <f>NDMC_EOD!AK81+NDMC_EOD!AL81</f>
        <v>26.79</v>
      </c>
      <c r="M81">
        <f>TPDDL_EOD!AK81+TPDDL_EOD!AL81</f>
        <v>64.16</v>
      </c>
      <c r="N81">
        <f t="shared" si="7"/>
        <v>265.49</v>
      </c>
      <c r="O81" s="154">
        <f t="shared" si="8"/>
        <v>-29.490000000000009</v>
      </c>
      <c r="P81">
        <v>102.72386907228145</v>
      </c>
      <c r="Q81">
        <v>40.908207465441258</v>
      </c>
      <c r="R81">
        <v>11.520433914648386</v>
      </c>
      <c r="S81">
        <v>23.814230291159742</v>
      </c>
      <c r="T81">
        <v>57.033259256469165</v>
      </c>
      <c r="U81" s="156">
        <f t="shared" si="9"/>
        <v>235.99999999999997</v>
      </c>
      <c r="V81" s="154">
        <f t="shared" si="10"/>
        <v>0</v>
      </c>
      <c r="Y81">
        <f>BAWANA!AW81+BAWANA!AX81</f>
        <v>29.5</v>
      </c>
      <c r="Z81">
        <f>BAWANA!BD81+BAWANA!BE81</f>
        <v>0</v>
      </c>
      <c r="AA81">
        <f>BAWANA!X81+BAWANA!Y81</f>
        <v>29.5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265.5</v>
      </c>
      <c r="E82">
        <f>BAWANA!AM82</f>
        <v>0</v>
      </c>
      <c r="F82">
        <f t="shared" si="11"/>
        <v>256</v>
      </c>
      <c r="G82">
        <f t="shared" si="12"/>
        <v>265.5</v>
      </c>
      <c r="H82" s="154"/>
      <c r="I82">
        <f>BRPL_EOD!AK82+BRPL_EOD!AL82</f>
        <v>115.56</v>
      </c>
      <c r="J82">
        <f>BYPL_EOD!AK82+BYPL_EOD!AL82</f>
        <v>46.02</v>
      </c>
      <c r="K82">
        <f>MES_EOD!AK82+MES_EOD!AL82</f>
        <v>12.96</v>
      </c>
      <c r="L82">
        <f>NDMC_EOD!AK82+NDMC_EOD!AL82</f>
        <v>26.79</v>
      </c>
      <c r="M82">
        <f>TPDDL_EOD!AK82+TPDDL_EOD!AL82</f>
        <v>64.16</v>
      </c>
      <c r="N82">
        <f t="shared" si="7"/>
        <v>265.49</v>
      </c>
      <c r="O82" s="154">
        <f t="shared" si="8"/>
        <v>9.9999999999909051E-3</v>
      </c>
      <c r="P82">
        <v>115.56</v>
      </c>
      <c r="Q82">
        <v>46.023123827976029</v>
      </c>
      <c r="R82">
        <v>12.96</v>
      </c>
      <c r="S82">
        <v>26.792520037376747</v>
      </c>
      <c r="T82">
        <v>64.164356134647221</v>
      </c>
      <c r="U82" s="156">
        <f t="shared" si="9"/>
        <v>265.5</v>
      </c>
      <c r="V82" s="154">
        <f t="shared" si="10"/>
        <v>0</v>
      </c>
      <c r="Y82">
        <f>BAWANA!AW82+BAWANA!AX82</f>
        <v>29.5</v>
      </c>
      <c r="Z82">
        <f>BAWANA!BD82+BAWANA!BE82</f>
        <v>0</v>
      </c>
      <c r="AA82">
        <f>BAWANA!X82+BAWANA!Y82</f>
        <v>29.5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265.5</v>
      </c>
      <c r="E83">
        <f>BAWANA!AM83</f>
        <v>0</v>
      </c>
      <c r="F83">
        <f t="shared" si="11"/>
        <v>256</v>
      </c>
      <c r="G83">
        <f t="shared" si="12"/>
        <v>265.5</v>
      </c>
      <c r="H83" s="154"/>
      <c r="I83">
        <f>BRPL_EOD!AK83+BRPL_EOD!AL83</f>
        <v>114.87</v>
      </c>
      <c r="J83">
        <f>BYPL_EOD!AK83+BYPL_EOD!AL83</f>
        <v>46.02</v>
      </c>
      <c r="K83">
        <f>MES_EOD!AK83+MES_EOD!AL83</f>
        <v>13.66</v>
      </c>
      <c r="L83">
        <f>NDMC_EOD!AK83+NDMC_EOD!AL83</f>
        <v>26.79</v>
      </c>
      <c r="M83">
        <f>TPDDL_EOD!AK83+TPDDL_EOD!AL83</f>
        <v>64.16</v>
      </c>
      <c r="N83">
        <f t="shared" si="7"/>
        <v>265.5</v>
      </c>
      <c r="O83" s="154">
        <f t="shared" si="8"/>
        <v>0</v>
      </c>
      <c r="P83">
        <v>114.87</v>
      </c>
      <c r="Q83">
        <v>46.02</v>
      </c>
      <c r="R83">
        <v>13.66</v>
      </c>
      <c r="S83">
        <v>26.79</v>
      </c>
      <c r="T83">
        <v>64.16</v>
      </c>
      <c r="U83" s="156">
        <f t="shared" si="9"/>
        <v>265.5</v>
      </c>
      <c r="V83" s="154">
        <f t="shared" si="10"/>
        <v>0</v>
      </c>
      <c r="Y83">
        <f>BAWANA!AW83+BAWANA!AX83</f>
        <v>29.5</v>
      </c>
      <c r="Z83">
        <f>BAWANA!BD83+BAWANA!BE83</f>
        <v>0</v>
      </c>
      <c r="AA83">
        <f>BAWANA!X83+BAWANA!Y83</f>
        <v>29.5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265.5</v>
      </c>
      <c r="E84">
        <f>BAWANA!AM84</f>
        <v>0</v>
      </c>
      <c r="F84">
        <f t="shared" si="11"/>
        <v>256</v>
      </c>
      <c r="G84">
        <f t="shared" si="12"/>
        <v>265.5</v>
      </c>
      <c r="H84" s="154"/>
      <c r="I84">
        <f>BRPL_EOD!AK84+BRPL_EOD!AL84</f>
        <v>114.21</v>
      </c>
      <c r="J84">
        <f>BYPL_EOD!AK84+BYPL_EOD!AL84</f>
        <v>46.02</v>
      </c>
      <c r="K84">
        <f>MES_EOD!AK84+MES_EOD!AL84</f>
        <v>14.32</v>
      </c>
      <c r="L84">
        <f>NDMC_EOD!AK84+NDMC_EOD!AL84</f>
        <v>26.79</v>
      </c>
      <c r="M84">
        <f>TPDDL_EOD!AK84+TPDDL_EOD!AL84</f>
        <v>64.16</v>
      </c>
      <c r="N84">
        <f t="shared" si="7"/>
        <v>265.5</v>
      </c>
      <c r="O84" s="154">
        <f t="shared" si="8"/>
        <v>0</v>
      </c>
      <c r="P84">
        <v>114.21</v>
      </c>
      <c r="Q84">
        <v>46.02</v>
      </c>
      <c r="R84">
        <v>14.32</v>
      </c>
      <c r="S84">
        <v>26.79</v>
      </c>
      <c r="T84">
        <v>64.16</v>
      </c>
      <c r="U84" s="156">
        <f t="shared" si="9"/>
        <v>265.5</v>
      </c>
      <c r="V84" s="154">
        <f t="shared" si="10"/>
        <v>0</v>
      </c>
      <c r="Y84">
        <f>BAWANA!AW84+BAWANA!AX84</f>
        <v>29.5</v>
      </c>
      <c r="Z84">
        <f>BAWANA!BD84+BAWANA!BE84</f>
        <v>0</v>
      </c>
      <c r="AA84">
        <f>BAWANA!X84+BAWANA!Y84</f>
        <v>29.5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265.5</v>
      </c>
      <c r="E85">
        <f>BAWANA!AM85</f>
        <v>0</v>
      </c>
      <c r="F85">
        <f t="shared" si="11"/>
        <v>256</v>
      </c>
      <c r="G85">
        <f t="shared" si="12"/>
        <v>265.5</v>
      </c>
      <c r="H85" s="154"/>
      <c r="I85">
        <f>BRPL_EOD!AK85+BRPL_EOD!AL85</f>
        <v>112.72</v>
      </c>
      <c r="J85">
        <f>BYPL_EOD!AK85+BYPL_EOD!AL85</f>
        <v>46.02</v>
      </c>
      <c r="K85">
        <f>MES_EOD!AK85+MES_EOD!AL85</f>
        <v>15.81</v>
      </c>
      <c r="L85">
        <f>NDMC_EOD!AK85+NDMC_EOD!AL85</f>
        <v>26.79</v>
      </c>
      <c r="M85">
        <f>TPDDL_EOD!AK85+TPDDL_EOD!AL85</f>
        <v>64.16</v>
      </c>
      <c r="N85">
        <f t="shared" si="7"/>
        <v>265.5</v>
      </c>
      <c r="O85" s="154">
        <f t="shared" si="8"/>
        <v>0</v>
      </c>
      <c r="P85">
        <v>112.72</v>
      </c>
      <c r="Q85">
        <v>46.02</v>
      </c>
      <c r="R85">
        <v>15.81</v>
      </c>
      <c r="S85">
        <v>26.79</v>
      </c>
      <c r="T85">
        <v>64.16</v>
      </c>
      <c r="U85" s="156">
        <f t="shared" si="9"/>
        <v>265.5</v>
      </c>
      <c r="V85" s="154">
        <f t="shared" si="10"/>
        <v>0</v>
      </c>
      <c r="Y85">
        <f>BAWANA!AW85+BAWANA!AX85</f>
        <v>29.5</v>
      </c>
      <c r="Z85">
        <f>BAWANA!BD85+BAWANA!BE85</f>
        <v>0</v>
      </c>
      <c r="AA85">
        <f>BAWANA!X85+BAWANA!Y85</f>
        <v>29.5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265.5</v>
      </c>
      <c r="E86">
        <f>BAWANA!AM86</f>
        <v>0</v>
      </c>
      <c r="F86">
        <f t="shared" si="11"/>
        <v>256</v>
      </c>
      <c r="G86">
        <f t="shared" si="12"/>
        <v>265.5</v>
      </c>
      <c r="H86" s="154"/>
      <c r="I86">
        <f>BRPL_EOD!AK86+BRPL_EOD!AL86</f>
        <v>115.21</v>
      </c>
      <c r="J86">
        <f>BYPL_EOD!AK86+BYPL_EOD!AL86</f>
        <v>46.02</v>
      </c>
      <c r="K86">
        <f>MES_EOD!AK86+MES_EOD!AL86</f>
        <v>13.32</v>
      </c>
      <c r="L86">
        <f>NDMC_EOD!AK86+NDMC_EOD!AL86</f>
        <v>26.79</v>
      </c>
      <c r="M86">
        <f>TPDDL_EOD!AK86+TPDDL_EOD!AL86</f>
        <v>64.16</v>
      </c>
      <c r="N86">
        <f t="shared" si="7"/>
        <v>265.5</v>
      </c>
      <c r="O86" s="154">
        <f t="shared" si="8"/>
        <v>0</v>
      </c>
      <c r="P86">
        <v>115.21</v>
      </c>
      <c r="Q86">
        <v>46.02</v>
      </c>
      <c r="R86">
        <v>13.32</v>
      </c>
      <c r="S86">
        <v>26.79</v>
      </c>
      <c r="T86">
        <v>64.16</v>
      </c>
      <c r="U86" s="156">
        <f t="shared" si="9"/>
        <v>265.5</v>
      </c>
      <c r="V86" s="154">
        <f t="shared" si="10"/>
        <v>0</v>
      </c>
      <c r="Y86">
        <f>BAWANA!AW86+BAWANA!AX86</f>
        <v>29.5</v>
      </c>
      <c r="Z86">
        <f>BAWANA!BD86+BAWANA!BE86</f>
        <v>0</v>
      </c>
      <c r="AA86">
        <f>BAWANA!X86+BAWANA!Y86</f>
        <v>29.5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265.5</v>
      </c>
      <c r="E87">
        <f>BAWANA!AM87</f>
        <v>0</v>
      </c>
      <c r="F87">
        <f t="shared" si="11"/>
        <v>256</v>
      </c>
      <c r="G87">
        <f t="shared" si="12"/>
        <v>265.5</v>
      </c>
      <c r="H87" s="154"/>
      <c r="I87">
        <f>BRPL_EOD!AK87+BRPL_EOD!AL87</f>
        <v>114.21</v>
      </c>
      <c r="J87">
        <f>BYPL_EOD!AK87+BYPL_EOD!AL87</f>
        <v>46.02</v>
      </c>
      <c r="K87">
        <f>MES_EOD!AK87+MES_EOD!AL87</f>
        <v>14.32</v>
      </c>
      <c r="L87">
        <f>NDMC_EOD!AK87+NDMC_EOD!AL87</f>
        <v>26.79</v>
      </c>
      <c r="M87">
        <f>TPDDL_EOD!AK87+TPDDL_EOD!AL87</f>
        <v>64.16</v>
      </c>
      <c r="N87">
        <f t="shared" si="7"/>
        <v>265.5</v>
      </c>
      <c r="O87" s="154">
        <f t="shared" si="8"/>
        <v>0</v>
      </c>
      <c r="P87">
        <v>114.21</v>
      </c>
      <c r="Q87">
        <v>46.02</v>
      </c>
      <c r="R87">
        <v>14.32</v>
      </c>
      <c r="S87">
        <v>26.79</v>
      </c>
      <c r="T87">
        <v>64.16</v>
      </c>
      <c r="U87" s="156">
        <f t="shared" si="9"/>
        <v>265.5</v>
      </c>
      <c r="V87" s="154">
        <f t="shared" si="10"/>
        <v>0</v>
      </c>
      <c r="Y87">
        <f>BAWANA!AW87+BAWANA!AX87</f>
        <v>29.5</v>
      </c>
      <c r="Z87">
        <f>BAWANA!BD87+BAWANA!BE87</f>
        <v>0</v>
      </c>
      <c r="AA87">
        <f>BAWANA!X87+BAWANA!Y87</f>
        <v>29.5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265.5</v>
      </c>
      <c r="E88">
        <f>BAWANA!AM88</f>
        <v>0</v>
      </c>
      <c r="F88">
        <f t="shared" si="11"/>
        <v>256</v>
      </c>
      <c r="G88">
        <f t="shared" si="12"/>
        <v>265.5</v>
      </c>
      <c r="H88" s="154"/>
      <c r="I88">
        <f>BRPL_EOD!AK88+BRPL_EOD!AL88</f>
        <v>114.21</v>
      </c>
      <c r="J88">
        <f>BYPL_EOD!AK88+BYPL_EOD!AL88</f>
        <v>46.02</v>
      </c>
      <c r="K88">
        <f>MES_EOD!AK88+MES_EOD!AL88</f>
        <v>14.32</v>
      </c>
      <c r="L88">
        <f>NDMC_EOD!AK88+NDMC_EOD!AL88</f>
        <v>26.79</v>
      </c>
      <c r="M88">
        <f>TPDDL_EOD!AK88+TPDDL_EOD!AL88</f>
        <v>64.16</v>
      </c>
      <c r="N88">
        <f t="shared" si="7"/>
        <v>265.5</v>
      </c>
      <c r="O88" s="154">
        <f t="shared" si="8"/>
        <v>0</v>
      </c>
      <c r="P88">
        <v>114.21</v>
      </c>
      <c r="Q88">
        <v>46.02</v>
      </c>
      <c r="R88">
        <v>14.32</v>
      </c>
      <c r="S88">
        <v>26.79</v>
      </c>
      <c r="T88">
        <v>64.16</v>
      </c>
      <c r="U88" s="156">
        <f t="shared" si="9"/>
        <v>265.5</v>
      </c>
      <c r="V88" s="154">
        <f t="shared" si="10"/>
        <v>0</v>
      </c>
      <c r="Y88">
        <f>BAWANA!AW88+BAWANA!AX88</f>
        <v>29.5</v>
      </c>
      <c r="Z88">
        <f>BAWANA!BD88+BAWANA!BE88</f>
        <v>0</v>
      </c>
      <c r="AA88">
        <f>BAWANA!X88+BAWANA!Y88</f>
        <v>29.5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114.53</v>
      </c>
      <c r="J89">
        <f>BYPL_EOD!AK89+BYPL_EOD!AL89</f>
        <v>46.02</v>
      </c>
      <c r="K89">
        <f>MES_EOD!AK89+MES_EOD!AL89</f>
        <v>13.99</v>
      </c>
      <c r="L89">
        <f>NDMC_EOD!AK89+NDMC_EOD!AL89</f>
        <v>26.79</v>
      </c>
      <c r="M89">
        <f>TPDDL_EOD!AK89+TPDDL_EOD!AL89</f>
        <v>64.16</v>
      </c>
      <c r="N89">
        <f t="shared" si="7"/>
        <v>265.49</v>
      </c>
      <c r="O89" s="154">
        <f t="shared" si="8"/>
        <v>9.9999999999909051E-3</v>
      </c>
      <c r="P89">
        <v>114.53</v>
      </c>
      <c r="Q89">
        <v>46.023123827976022</v>
      </c>
      <c r="R89">
        <v>13.99</v>
      </c>
      <c r="S89">
        <v>26.792520037376743</v>
      </c>
      <c r="T89">
        <v>64.164356134647221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114.53</v>
      </c>
      <c r="J90">
        <f>BYPL_EOD!AK90+BYPL_EOD!AL90</f>
        <v>46.02</v>
      </c>
      <c r="K90">
        <f>MES_EOD!AK90+MES_EOD!AL90</f>
        <v>13.99</v>
      </c>
      <c r="L90">
        <f>NDMC_EOD!AK90+NDMC_EOD!AL90</f>
        <v>26.79</v>
      </c>
      <c r="M90">
        <f>TPDDL_EOD!AK90+TPDDL_EOD!AL90</f>
        <v>64.16</v>
      </c>
      <c r="N90">
        <f t="shared" si="7"/>
        <v>265.49</v>
      </c>
      <c r="O90" s="154">
        <f t="shared" si="8"/>
        <v>9.9999999999909051E-3</v>
      </c>
      <c r="P90">
        <v>114.53</v>
      </c>
      <c r="Q90">
        <v>46.023123827976022</v>
      </c>
      <c r="R90">
        <v>13.99</v>
      </c>
      <c r="S90">
        <v>26.792520037376743</v>
      </c>
      <c r="T90">
        <v>64.164356134647221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114.35</v>
      </c>
      <c r="J91">
        <f>BYPL_EOD!AK91+BYPL_EOD!AL91</f>
        <v>46.8</v>
      </c>
      <c r="K91">
        <f>MES_EOD!AK91+MES_EOD!AL91</f>
        <v>16.36</v>
      </c>
      <c r="L91">
        <f>NDMC_EOD!AK91+NDMC_EOD!AL91</f>
        <v>27.24</v>
      </c>
      <c r="M91">
        <f>TPDDL_EOD!AK91+TPDDL_EOD!AL91</f>
        <v>65.25</v>
      </c>
      <c r="N91">
        <f t="shared" si="7"/>
        <v>270</v>
      </c>
      <c r="O91" s="154">
        <f t="shared" si="8"/>
        <v>0</v>
      </c>
      <c r="P91">
        <v>114.35</v>
      </c>
      <c r="Q91">
        <v>46.8</v>
      </c>
      <c r="R91">
        <v>16.36</v>
      </c>
      <c r="S91">
        <v>27.24</v>
      </c>
      <c r="T91">
        <v>65.25</v>
      </c>
      <c r="U91" s="156">
        <f t="shared" si="9"/>
        <v>270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54"/>
      <c r="I92">
        <f>BRPL_EOD!AK92+BRPL_EOD!AL92</f>
        <v>117.16</v>
      </c>
      <c r="J92">
        <f>BYPL_EOD!AK92+BYPL_EOD!AL92</f>
        <v>46.8</v>
      </c>
      <c r="K92">
        <f>MES_EOD!AK92+MES_EOD!AL92</f>
        <v>13.54</v>
      </c>
      <c r="L92">
        <f>NDMC_EOD!AK92+NDMC_EOD!AL92</f>
        <v>27.24</v>
      </c>
      <c r="M92">
        <f>TPDDL_EOD!AK92+TPDDL_EOD!AL92</f>
        <v>65.25</v>
      </c>
      <c r="N92">
        <f t="shared" si="7"/>
        <v>269.99</v>
      </c>
      <c r="O92" s="154">
        <f t="shared" si="8"/>
        <v>9.9999999999909051E-3</v>
      </c>
      <c r="P92">
        <v>117.16</v>
      </c>
      <c r="Q92">
        <v>46.803074956755673</v>
      </c>
      <c r="R92">
        <v>13.54</v>
      </c>
      <c r="S92">
        <v>27.242637843921504</v>
      </c>
      <c r="T92">
        <v>65.254287199322803</v>
      </c>
      <c r="U92" s="156">
        <f t="shared" si="9"/>
        <v>269.99999999999994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54"/>
      <c r="I93">
        <f>BRPL_EOD!AK93+BRPL_EOD!AL93</f>
        <v>117.16</v>
      </c>
      <c r="J93">
        <f>BYPL_EOD!AK93+BYPL_EOD!AL93</f>
        <v>46.8</v>
      </c>
      <c r="K93">
        <f>MES_EOD!AK93+MES_EOD!AL93</f>
        <v>13.54</v>
      </c>
      <c r="L93">
        <f>NDMC_EOD!AK93+NDMC_EOD!AL93</f>
        <v>27.24</v>
      </c>
      <c r="M93">
        <f>TPDDL_EOD!AK93+TPDDL_EOD!AL93</f>
        <v>65.25</v>
      </c>
      <c r="N93">
        <f t="shared" si="7"/>
        <v>269.99</v>
      </c>
      <c r="O93" s="154">
        <f t="shared" si="8"/>
        <v>9.9999999999909051E-3</v>
      </c>
      <c r="P93">
        <v>117.16</v>
      </c>
      <c r="Q93">
        <v>46.803074956755673</v>
      </c>
      <c r="R93">
        <v>13.54</v>
      </c>
      <c r="S93">
        <v>27.242637843921504</v>
      </c>
      <c r="T93">
        <v>65.254287199322803</v>
      </c>
      <c r="U93" s="156">
        <f t="shared" si="9"/>
        <v>269.99999999999994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54"/>
      <c r="I94">
        <f>BRPL_EOD!AK94+BRPL_EOD!AL94</f>
        <v>117.16</v>
      </c>
      <c r="J94">
        <f>BYPL_EOD!AK94+BYPL_EOD!AL94</f>
        <v>46.8</v>
      </c>
      <c r="K94">
        <f>MES_EOD!AK94+MES_EOD!AL94</f>
        <v>13.54</v>
      </c>
      <c r="L94">
        <f>NDMC_EOD!AK94+NDMC_EOD!AL94</f>
        <v>27.24</v>
      </c>
      <c r="M94">
        <f>TPDDL_EOD!AK94+TPDDL_EOD!AL94</f>
        <v>65.25</v>
      </c>
      <c r="N94">
        <f t="shared" si="7"/>
        <v>269.99</v>
      </c>
      <c r="O94" s="154">
        <f t="shared" si="8"/>
        <v>9.9999999999909051E-3</v>
      </c>
      <c r="P94">
        <v>117.16</v>
      </c>
      <c r="Q94">
        <v>46.803074956755673</v>
      </c>
      <c r="R94">
        <v>13.54</v>
      </c>
      <c r="S94">
        <v>27.242637843921504</v>
      </c>
      <c r="T94">
        <v>65.254287199322803</v>
      </c>
      <c r="U94" s="156">
        <f t="shared" si="9"/>
        <v>269.99999999999994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54"/>
      <c r="I95">
        <f>BRPL_EOD!AK95+BRPL_EOD!AL95</f>
        <v>117.16</v>
      </c>
      <c r="J95">
        <f>BYPL_EOD!AK95+BYPL_EOD!AL95</f>
        <v>46.8</v>
      </c>
      <c r="K95">
        <f>MES_EOD!AK95+MES_EOD!AL95</f>
        <v>13.54</v>
      </c>
      <c r="L95">
        <f>NDMC_EOD!AK95+NDMC_EOD!AL95</f>
        <v>27.24</v>
      </c>
      <c r="M95">
        <f>TPDDL_EOD!AK95+TPDDL_EOD!AL95</f>
        <v>65.25</v>
      </c>
      <c r="N95">
        <f t="shared" si="7"/>
        <v>269.99</v>
      </c>
      <c r="O95" s="154">
        <f t="shared" si="8"/>
        <v>9.9999999999909051E-3</v>
      </c>
      <c r="P95">
        <v>117.16</v>
      </c>
      <c r="Q95">
        <v>46.803074956755673</v>
      </c>
      <c r="R95">
        <v>13.54</v>
      </c>
      <c r="S95">
        <v>27.242637843921504</v>
      </c>
      <c r="T95">
        <v>65.254287199322803</v>
      </c>
      <c r="U95" s="156">
        <f t="shared" si="9"/>
        <v>269.99999999999994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54"/>
      <c r="I96">
        <f>BRPL_EOD!AK96+BRPL_EOD!AL96</f>
        <v>117.16</v>
      </c>
      <c r="J96">
        <f>BYPL_EOD!AK96+BYPL_EOD!AL96</f>
        <v>46.8</v>
      </c>
      <c r="K96">
        <f>MES_EOD!AK96+MES_EOD!AL96</f>
        <v>13.54</v>
      </c>
      <c r="L96">
        <f>NDMC_EOD!AK96+NDMC_EOD!AL96</f>
        <v>27.24</v>
      </c>
      <c r="M96">
        <f>TPDDL_EOD!AK96+TPDDL_EOD!AL96</f>
        <v>65.25</v>
      </c>
      <c r="N96">
        <f t="shared" si="7"/>
        <v>269.99</v>
      </c>
      <c r="O96" s="154">
        <f t="shared" si="8"/>
        <v>9.9999999999909051E-3</v>
      </c>
      <c r="P96">
        <v>117.16</v>
      </c>
      <c r="Q96">
        <v>46.803074956755673</v>
      </c>
      <c r="R96">
        <v>13.54</v>
      </c>
      <c r="S96">
        <v>27.242637843921504</v>
      </c>
      <c r="T96">
        <v>65.254287199322803</v>
      </c>
      <c r="U96" s="156">
        <f t="shared" si="9"/>
        <v>269.99999999999994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54"/>
      <c r="I97">
        <f>BRPL_EOD!AK97+BRPL_EOD!AL97</f>
        <v>114.91</v>
      </c>
      <c r="J97">
        <f>BYPL_EOD!AK97+BYPL_EOD!AL97</f>
        <v>46.8</v>
      </c>
      <c r="K97">
        <f>MES_EOD!AK97+MES_EOD!AL97</f>
        <v>15.79</v>
      </c>
      <c r="L97">
        <f>NDMC_EOD!AK97+NDMC_EOD!AL97</f>
        <v>27.24</v>
      </c>
      <c r="M97">
        <f>TPDDL_EOD!AK97+TPDDL_EOD!AL97</f>
        <v>65.25</v>
      </c>
      <c r="N97">
        <f t="shared" si="7"/>
        <v>269.99</v>
      </c>
      <c r="O97" s="154">
        <f t="shared" si="8"/>
        <v>9.9999999999909051E-3</v>
      </c>
      <c r="P97">
        <v>114.91</v>
      </c>
      <c r="Q97">
        <v>46.803074956755673</v>
      </c>
      <c r="R97">
        <v>15.79</v>
      </c>
      <c r="S97">
        <v>27.242637843921504</v>
      </c>
      <c r="T97">
        <v>65.254287199322803</v>
      </c>
      <c r="U97" s="156">
        <f t="shared" si="9"/>
        <v>269.99999999999994</v>
      </c>
      <c r="V97" s="154">
        <f t="shared" si="10"/>
        <v>0</v>
      </c>
      <c r="Y97">
        <f>BAWANA!AW97+BAWANA!AX97</f>
        <v>30</v>
      </c>
      <c r="Z97">
        <f>BAWANA!BD97+BAWANA!BE97</f>
        <v>0</v>
      </c>
      <c r="AA97">
        <f>BAWANA!X97+BAWANA!Y97</f>
        <v>30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270</v>
      </c>
      <c r="E98">
        <f>BAWANA!AM98</f>
        <v>0</v>
      </c>
      <c r="F98">
        <f t="shared" si="11"/>
        <v>256</v>
      </c>
      <c r="G98">
        <f t="shared" si="12"/>
        <v>270</v>
      </c>
      <c r="H98" s="154"/>
      <c r="I98">
        <f>BRPL_EOD!AK98+BRPL_EOD!AL98</f>
        <v>117.89</v>
      </c>
      <c r="J98">
        <f>BYPL_EOD!AK98+BYPL_EOD!AL98</f>
        <v>46.8</v>
      </c>
      <c r="K98">
        <f>MES_EOD!AK98+MES_EOD!AL98</f>
        <v>12.81</v>
      </c>
      <c r="L98">
        <f>NDMC_EOD!AK98+NDMC_EOD!AL98</f>
        <v>27.24</v>
      </c>
      <c r="M98">
        <f>TPDDL_EOD!AK98+TPDDL_EOD!AL98</f>
        <v>65.25</v>
      </c>
      <c r="N98">
        <f t="shared" si="7"/>
        <v>269.99</v>
      </c>
      <c r="O98" s="154">
        <f t="shared" si="8"/>
        <v>9.9999999999909051E-3</v>
      </c>
      <c r="P98">
        <v>117.89</v>
      </c>
      <c r="Q98">
        <v>46.803074956755673</v>
      </c>
      <c r="R98">
        <v>12.81</v>
      </c>
      <c r="S98">
        <v>27.242637843921507</v>
      </c>
      <c r="T98">
        <v>65.254287199322803</v>
      </c>
      <c r="U98" s="156">
        <f t="shared" si="9"/>
        <v>270</v>
      </c>
      <c r="V98" s="154">
        <f t="shared" si="10"/>
        <v>0</v>
      </c>
      <c r="Y98">
        <f>BAWANA!AW98+BAWANA!AX98</f>
        <v>30</v>
      </c>
      <c r="Z98">
        <f>BAWANA!BD98+BAWANA!BE98</f>
        <v>0</v>
      </c>
      <c r="AA98">
        <f>BAWANA!X98+BAWANA!Y98</f>
        <v>30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5.8312949999999999</v>
      </c>
      <c r="E99" s="156">
        <f t="shared" si="14"/>
        <v>0</v>
      </c>
      <c r="F99" s="156">
        <f t="shared" si="14"/>
        <v>6.1440000000000001</v>
      </c>
      <c r="G99" s="156">
        <f t="shared" si="14"/>
        <v>5.8312949999999999</v>
      </c>
      <c r="H99" s="156"/>
      <c r="I99" s="156">
        <f t="shared" si="14"/>
        <v>2.5392849999999978</v>
      </c>
      <c r="J99" s="156">
        <f t="shared" si="14"/>
        <v>1.111402500000001</v>
      </c>
      <c r="K99" s="156">
        <f t="shared" si="14"/>
        <v>0.17621499999999987</v>
      </c>
      <c r="L99" s="156">
        <f t="shared" si="14"/>
        <v>0.68634499999999854</v>
      </c>
      <c r="M99" s="156">
        <f t="shared" si="14"/>
        <v>1.3426199999999995</v>
      </c>
      <c r="N99" s="156">
        <f t="shared" si="14"/>
        <v>5.855867500000004</v>
      </c>
      <c r="O99" s="156">
        <f t="shared" si="14"/>
        <v>-2.4572500000000025E-2</v>
      </c>
      <c r="P99" s="156">
        <f t="shared" si="14"/>
        <v>2.5282830800523577</v>
      </c>
      <c r="Q99" s="156">
        <f t="shared" si="14"/>
        <v>1.1070983075460206</v>
      </c>
      <c r="R99" s="156">
        <f t="shared" si="14"/>
        <v>0.1754506531843118</v>
      </c>
      <c r="S99" s="156">
        <f t="shared" si="14"/>
        <v>0.68358876911247823</v>
      </c>
      <c r="T99" s="156">
        <f t="shared" si="14"/>
        <v>1.3368741901048289</v>
      </c>
      <c r="U99" s="156">
        <f t="shared" si="14"/>
        <v>5.8312949999999999</v>
      </c>
      <c r="V99" s="156">
        <f t="shared" si="10"/>
        <v>0</v>
      </c>
      <c r="Y99" s="156">
        <f>SUM(Y3:Y98)/4000</f>
        <v>0.47218499999999991</v>
      </c>
      <c r="Z99" s="156">
        <f t="shared" ref="Z99:AD99" si="15">SUM(Z3:Z98)/4000</f>
        <v>0.32368499999999989</v>
      </c>
      <c r="AA99" s="156">
        <f t="shared" si="15"/>
        <v>0.47218499999999991</v>
      </c>
      <c r="AB99" s="156">
        <f t="shared" si="15"/>
        <v>0.32368499999999989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19"/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507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28.35</v>
      </c>
      <c r="D3">
        <v>13.65</v>
      </c>
      <c r="E3">
        <v>0</v>
      </c>
      <c r="F3">
        <v>0</v>
      </c>
      <c r="G3">
        <v>32.58</v>
      </c>
      <c r="H3">
        <v>0</v>
      </c>
      <c r="I3">
        <v>85.488</v>
      </c>
      <c r="J3">
        <v>2.1920000000000002</v>
      </c>
      <c r="K3">
        <v>215.533728</v>
      </c>
      <c r="L3">
        <v>653.15250000000003</v>
      </c>
      <c r="M3">
        <v>80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42.66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8.8740000000000006</v>
      </c>
      <c r="AG3">
        <v>38.341200000000001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15.804048</v>
      </c>
      <c r="AN3">
        <v>0.68867999999999996</v>
      </c>
      <c r="AO3">
        <v>17.64</v>
      </c>
      <c r="AP3">
        <v>12.9381</v>
      </c>
      <c r="AQ3">
        <v>48.384</v>
      </c>
      <c r="AR3">
        <v>32.688360000000003</v>
      </c>
      <c r="AS3">
        <v>0</v>
      </c>
      <c r="AT3">
        <v>11.2476</v>
      </c>
      <c r="AU3">
        <v>0</v>
      </c>
      <c r="AV3">
        <v>0</v>
      </c>
      <c r="AW3">
        <v>36.923999999999999</v>
      </c>
      <c r="AX3">
        <v>0</v>
      </c>
      <c r="AY3">
        <v>0</v>
      </c>
      <c r="AZ3">
        <f>BW3</f>
        <v>74.98</v>
      </c>
      <c r="BA3">
        <f>SUM(B3:AZ3)</f>
        <v>2946.7833600000004</v>
      </c>
      <c r="BD3">
        <v>24.08</v>
      </c>
      <c r="BE3">
        <v>3.81</v>
      </c>
      <c r="BF3">
        <v>1.03</v>
      </c>
      <c r="BG3">
        <v>4.12</v>
      </c>
      <c r="BH3">
        <v>5.81</v>
      </c>
      <c r="BI3">
        <v>2.39</v>
      </c>
      <c r="BJ3">
        <v>3.11</v>
      </c>
      <c r="BK3">
        <v>4.34</v>
      </c>
      <c r="BL3">
        <v>2.0299999999999998</v>
      </c>
      <c r="BM3">
        <v>1.59</v>
      </c>
      <c r="BN3">
        <v>0.53</v>
      </c>
      <c r="BO3">
        <v>15.35</v>
      </c>
      <c r="BP3">
        <v>0</v>
      </c>
      <c r="BQ3">
        <v>4.43</v>
      </c>
      <c r="BR3">
        <v>2.15</v>
      </c>
      <c r="BS3">
        <v>0.21</v>
      </c>
      <c r="BT3">
        <v>0</v>
      </c>
      <c r="BU3">
        <v>0</v>
      </c>
      <c r="BV3">
        <v>0</v>
      </c>
      <c r="BW3">
        <f>SUM(BD3:BV3)</f>
        <v>74.98</v>
      </c>
    </row>
    <row r="4" spans="1:75">
      <c r="A4" t="s">
        <v>46</v>
      </c>
      <c r="B4">
        <v>0</v>
      </c>
      <c r="C4">
        <v>28.35</v>
      </c>
      <c r="D4">
        <v>13.65</v>
      </c>
      <c r="E4">
        <v>0</v>
      </c>
      <c r="F4">
        <v>0</v>
      </c>
      <c r="G4">
        <v>32.58</v>
      </c>
      <c r="H4">
        <v>0</v>
      </c>
      <c r="I4">
        <v>85.488</v>
      </c>
      <c r="J4">
        <v>2.1920000000000002</v>
      </c>
      <c r="K4">
        <v>215.533728</v>
      </c>
      <c r="L4">
        <v>653.15250000000003</v>
      </c>
      <c r="M4">
        <v>80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42.66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8.8740000000000006</v>
      </c>
      <c r="AG4">
        <v>38.341200000000001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15.804048</v>
      </c>
      <c r="AN4">
        <v>0.68867999999999996</v>
      </c>
      <c r="AO4">
        <v>17.64</v>
      </c>
      <c r="AP4">
        <v>12.9381</v>
      </c>
      <c r="AQ4">
        <v>48.384</v>
      </c>
      <c r="AR4">
        <v>32.688360000000003</v>
      </c>
      <c r="AS4">
        <v>0</v>
      </c>
      <c r="AT4">
        <v>11.2476</v>
      </c>
      <c r="AU4">
        <v>0</v>
      </c>
      <c r="AV4">
        <v>0</v>
      </c>
      <c r="AW4">
        <v>36.923999999999999</v>
      </c>
      <c r="AX4">
        <v>0</v>
      </c>
      <c r="AY4">
        <v>0</v>
      </c>
      <c r="AZ4">
        <f t="shared" ref="AZ4:AZ67" si="0">BW4</f>
        <v>74.98</v>
      </c>
      <c r="BA4">
        <f t="shared" ref="BA4:BA67" si="1">SUM(B4:AZ4)</f>
        <v>2946.7833600000004</v>
      </c>
      <c r="BD4">
        <v>24.08</v>
      </c>
      <c r="BE4">
        <v>3.81</v>
      </c>
      <c r="BF4">
        <v>1.03</v>
      </c>
      <c r="BG4">
        <v>4.12</v>
      </c>
      <c r="BH4">
        <v>5.81</v>
      </c>
      <c r="BI4">
        <v>2.39</v>
      </c>
      <c r="BJ4">
        <v>3.11</v>
      </c>
      <c r="BK4">
        <v>4.34</v>
      </c>
      <c r="BL4">
        <v>2.0299999999999998</v>
      </c>
      <c r="BM4">
        <v>1.59</v>
      </c>
      <c r="BN4">
        <v>0.53</v>
      </c>
      <c r="BO4">
        <v>15.35</v>
      </c>
      <c r="BP4">
        <v>0</v>
      </c>
      <c r="BQ4">
        <v>4.43</v>
      </c>
      <c r="BR4">
        <v>2.15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74.98</v>
      </c>
    </row>
    <row r="5" spans="1:75">
      <c r="A5" t="s">
        <v>47</v>
      </c>
      <c r="B5">
        <v>0</v>
      </c>
      <c r="C5">
        <v>28.35</v>
      </c>
      <c r="D5">
        <v>13.65</v>
      </c>
      <c r="E5">
        <v>0</v>
      </c>
      <c r="F5">
        <v>0</v>
      </c>
      <c r="G5">
        <v>32.58</v>
      </c>
      <c r="H5">
        <v>0</v>
      </c>
      <c r="I5">
        <v>85.488</v>
      </c>
      <c r="J5">
        <v>2.1920000000000002</v>
      </c>
      <c r="K5">
        <v>215.533728</v>
      </c>
      <c r="L5">
        <v>653.15250000000003</v>
      </c>
      <c r="M5">
        <v>80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38.341200000000001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15.804048</v>
      </c>
      <c r="AN5">
        <v>0.68867999999999996</v>
      </c>
      <c r="AO5">
        <v>17.64</v>
      </c>
      <c r="AP5">
        <v>12.9381</v>
      </c>
      <c r="AQ5">
        <v>43.091999999999999</v>
      </c>
      <c r="AR5">
        <v>32.688360000000003</v>
      </c>
      <c r="AS5">
        <v>0</v>
      </c>
      <c r="AT5">
        <v>11.2476</v>
      </c>
      <c r="AU5">
        <v>0</v>
      </c>
      <c r="AV5">
        <v>0</v>
      </c>
      <c r="AW5">
        <v>36.923999999999999</v>
      </c>
      <c r="AX5">
        <v>0</v>
      </c>
      <c r="AY5">
        <v>0</v>
      </c>
      <c r="AZ5">
        <f t="shared" si="0"/>
        <v>74.910000000000011</v>
      </c>
      <c r="BA5">
        <f t="shared" si="1"/>
        <v>2947.97516</v>
      </c>
      <c r="BD5">
        <v>24.08</v>
      </c>
      <c r="BE5">
        <v>3.81</v>
      </c>
      <c r="BF5">
        <v>0.96</v>
      </c>
      <c r="BG5">
        <v>4.12</v>
      </c>
      <c r="BH5">
        <v>5.81</v>
      </c>
      <c r="BI5">
        <v>2.39</v>
      </c>
      <c r="BJ5">
        <v>3.11</v>
      </c>
      <c r="BK5">
        <v>4.34</v>
      </c>
      <c r="BL5">
        <v>2.0299999999999998</v>
      </c>
      <c r="BM5">
        <v>1.59</v>
      </c>
      <c r="BN5">
        <v>0.53</v>
      </c>
      <c r="BO5">
        <v>15.35</v>
      </c>
      <c r="BP5">
        <v>0</v>
      </c>
      <c r="BQ5">
        <v>4.43</v>
      </c>
      <c r="BR5">
        <v>2.15</v>
      </c>
      <c r="BS5">
        <v>0.21</v>
      </c>
      <c r="BT5">
        <v>0</v>
      </c>
      <c r="BU5">
        <v>0</v>
      </c>
      <c r="BV5">
        <v>0</v>
      </c>
      <c r="BW5">
        <f t="shared" si="2"/>
        <v>74.910000000000011</v>
      </c>
    </row>
    <row r="6" spans="1:75">
      <c r="A6" t="s">
        <v>48</v>
      </c>
      <c r="B6">
        <v>0</v>
      </c>
      <c r="C6">
        <v>28.35</v>
      </c>
      <c r="D6">
        <v>13.65</v>
      </c>
      <c r="E6">
        <v>0</v>
      </c>
      <c r="F6">
        <v>0</v>
      </c>
      <c r="G6">
        <v>32.58</v>
      </c>
      <c r="H6">
        <v>0</v>
      </c>
      <c r="I6">
        <v>85.488</v>
      </c>
      <c r="J6">
        <v>2.1920000000000002</v>
      </c>
      <c r="K6">
        <v>215.533728</v>
      </c>
      <c r="L6">
        <v>653.15250000000003</v>
      </c>
      <c r="M6">
        <v>80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38.341200000000001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15.804048</v>
      </c>
      <c r="AN6">
        <v>0.68867999999999996</v>
      </c>
      <c r="AO6">
        <v>17.64</v>
      </c>
      <c r="AP6">
        <v>12.9381</v>
      </c>
      <c r="AQ6">
        <v>43.091999999999999</v>
      </c>
      <c r="AR6">
        <v>32.688360000000003</v>
      </c>
      <c r="AS6">
        <v>0</v>
      </c>
      <c r="AT6">
        <v>11.2476</v>
      </c>
      <c r="AU6">
        <v>0</v>
      </c>
      <c r="AV6">
        <v>0</v>
      </c>
      <c r="AW6">
        <v>36.923999999999999</v>
      </c>
      <c r="AX6">
        <v>0</v>
      </c>
      <c r="AY6">
        <v>0</v>
      </c>
      <c r="AZ6">
        <f t="shared" si="0"/>
        <v>75.17</v>
      </c>
      <c r="BA6">
        <f t="shared" si="1"/>
        <v>2948.2351600000002</v>
      </c>
      <c r="BD6">
        <v>24.08</v>
      </c>
      <c r="BE6">
        <v>3.81</v>
      </c>
      <c r="BF6">
        <v>0.96</v>
      </c>
      <c r="BG6">
        <v>4.12</v>
      </c>
      <c r="BH6">
        <v>5.81</v>
      </c>
      <c r="BI6">
        <v>2.65</v>
      </c>
      <c r="BJ6">
        <v>3.11</v>
      </c>
      <c r="BK6">
        <v>4.34</v>
      </c>
      <c r="BL6">
        <v>2.0299999999999998</v>
      </c>
      <c r="BM6">
        <v>1.59</v>
      </c>
      <c r="BN6">
        <v>0.53</v>
      </c>
      <c r="BO6">
        <v>15.35</v>
      </c>
      <c r="BP6">
        <v>0</v>
      </c>
      <c r="BQ6">
        <v>4.43</v>
      </c>
      <c r="BR6">
        <v>2.15</v>
      </c>
      <c r="BS6">
        <v>0.21</v>
      </c>
      <c r="BT6">
        <v>0</v>
      </c>
      <c r="BU6">
        <v>0</v>
      </c>
      <c r="BV6">
        <v>0</v>
      </c>
      <c r="BW6">
        <f t="shared" si="2"/>
        <v>75.17</v>
      </c>
    </row>
    <row r="7" spans="1:75">
      <c r="A7" t="s">
        <v>49</v>
      </c>
      <c r="B7">
        <v>0</v>
      </c>
      <c r="C7">
        <v>28.35</v>
      </c>
      <c r="D7">
        <v>13.65</v>
      </c>
      <c r="E7">
        <v>0</v>
      </c>
      <c r="F7">
        <v>0</v>
      </c>
      <c r="G7">
        <v>32.58</v>
      </c>
      <c r="H7">
        <v>0</v>
      </c>
      <c r="I7">
        <v>85.488</v>
      </c>
      <c r="J7">
        <v>2.1920000000000002</v>
      </c>
      <c r="K7">
        <v>215.533728</v>
      </c>
      <c r="L7">
        <v>653.15250000000003</v>
      </c>
      <c r="M7">
        <v>80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38.341200000000001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15.804048</v>
      </c>
      <c r="AN7">
        <v>0.68867999999999996</v>
      </c>
      <c r="AO7">
        <v>17.64</v>
      </c>
      <c r="AP7">
        <v>12.9381</v>
      </c>
      <c r="AQ7">
        <v>36.287999999999997</v>
      </c>
      <c r="AR7">
        <v>32.688360000000003</v>
      </c>
      <c r="AS7">
        <v>0</v>
      </c>
      <c r="AT7">
        <v>11.2476</v>
      </c>
      <c r="AU7">
        <v>0</v>
      </c>
      <c r="AV7">
        <v>0</v>
      </c>
      <c r="AW7">
        <v>36.923999999999999</v>
      </c>
      <c r="AX7">
        <v>0</v>
      </c>
      <c r="AY7">
        <v>0</v>
      </c>
      <c r="AZ7">
        <f t="shared" si="0"/>
        <v>75.17</v>
      </c>
      <c r="BA7">
        <f t="shared" si="1"/>
        <v>2941.4311600000001</v>
      </c>
      <c r="BD7">
        <v>24.08</v>
      </c>
      <c r="BE7">
        <v>3.81</v>
      </c>
      <c r="BF7">
        <v>0.96</v>
      </c>
      <c r="BG7">
        <v>4.12</v>
      </c>
      <c r="BH7">
        <v>5.81</v>
      </c>
      <c r="BI7">
        <v>2.65</v>
      </c>
      <c r="BJ7">
        <v>3.11</v>
      </c>
      <c r="BK7">
        <v>4.34</v>
      </c>
      <c r="BL7">
        <v>2.0299999999999998</v>
      </c>
      <c r="BM7">
        <v>1.59</v>
      </c>
      <c r="BN7">
        <v>0.53</v>
      </c>
      <c r="BO7">
        <v>15.35</v>
      </c>
      <c r="BP7">
        <v>0</v>
      </c>
      <c r="BQ7">
        <v>4.43</v>
      </c>
      <c r="BR7">
        <v>2.15</v>
      </c>
      <c r="BS7">
        <v>0.21</v>
      </c>
      <c r="BT7">
        <v>0</v>
      </c>
      <c r="BU7">
        <v>0</v>
      </c>
      <c r="BV7">
        <v>0</v>
      </c>
      <c r="BW7">
        <f t="shared" si="2"/>
        <v>75.17</v>
      </c>
    </row>
    <row r="8" spans="1:75">
      <c r="A8" t="s">
        <v>50</v>
      </c>
      <c r="B8">
        <v>0</v>
      </c>
      <c r="C8">
        <v>28.35</v>
      </c>
      <c r="D8">
        <v>13.65</v>
      </c>
      <c r="E8">
        <v>0</v>
      </c>
      <c r="F8">
        <v>0</v>
      </c>
      <c r="G8">
        <v>32.58</v>
      </c>
      <c r="H8">
        <v>0</v>
      </c>
      <c r="I8">
        <v>85.488</v>
      </c>
      <c r="J8">
        <v>2.1920000000000002</v>
      </c>
      <c r="K8">
        <v>215.533728</v>
      </c>
      <c r="L8">
        <v>653.15250000000003</v>
      </c>
      <c r="M8">
        <v>80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38.341200000000001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15.804048</v>
      </c>
      <c r="AN8">
        <v>0.68867999999999996</v>
      </c>
      <c r="AO8">
        <v>17.64</v>
      </c>
      <c r="AP8">
        <v>12.9381</v>
      </c>
      <c r="AQ8">
        <v>36.287999999999997</v>
      </c>
      <c r="AR8">
        <v>32.688360000000003</v>
      </c>
      <c r="AS8">
        <v>0</v>
      </c>
      <c r="AT8">
        <v>11.2476</v>
      </c>
      <c r="AU8">
        <v>0</v>
      </c>
      <c r="AV8">
        <v>0</v>
      </c>
      <c r="AW8">
        <v>36.923999999999999</v>
      </c>
      <c r="AX8">
        <v>0</v>
      </c>
      <c r="AY8">
        <v>0</v>
      </c>
      <c r="AZ8">
        <f t="shared" si="0"/>
        <v>75.500000000000014</v>
      </c>
      <c r="BA8">
        <f t="shared" si="1"/>
        <v>2941.76116</v>
      </c>
      <c r="BD8">
        <v>24.08</v>
      </c>
      <c r="BE8">
        <v>3.81</v>
      </c>
      <c r="BF8">
        <v>1.03</v>
      </c>
      <c r="BG8">
        <v>4.12</v>
      </c>
      <c r="BH8">
        <v>5.81</v>
      </c>
      <c r="BI8">
        <v>2.91</v>
      </c>
      <c r="BJ8">
        <v>3.11</v>
      </c>
      <c r="BK8">
        <v>4.34</v>
      </c>
      <c r="BL8">
        <v>2.0299999999999998</v>
      </c>
      <c r="BM8">
        <v>1.59</v>
      </c>
      <c r="BN8">
        <v>0.53</v>
      </c>
      <c r="BO8">
        <v>15.35</v>
      </c>
      <c r="BP8">
        <v>0</v>
      </c>
      <c r="BQ8">
        <v>4.43</v>
      </c>
      <c r="BR8">
        <v>2.15</v>
      </c>
      <c r="BS8">
        <v>0.21</v>
      </c>
      <c r="BT8">
        <v>0</v>
      </c>
      <c r="BU8">
        <v>0</v>
      </c>
      <c r="BV8">
        <v>0</v>
      </c>
      <c r="BW8">
        <f t="shared" si="2"/>
        <v>75.500000000000014</v>
      </c>
    </row>
    <row r="9" spans="1:75">
      <c r="A9" t="s">
        <v>51</v>
      </c>
      <c r="B9">
        <v>0</v>
      </c>
      <c r="C9">
        <v>28.35</v>
      </c>
      <c r="D9">
        <v>13.65</v>
      </c>
      <c r="E9">
        <v>0</v>
      </c>
      <c r="F9">
        <v>0</v>
      </c>
      <c r="G9">
        <v>32.58</v>
      </c>
      <c r="H9">
        <v>0</v>
      </c>
      <c r="I9">
        <v>85.488</v>
      </c>
      <c r="J9">
        <v>2.1920000000000002</v>
      </c>
      <c r="K9">
        <v>215.533728</v>
      </c>
      <c r="L9">
        <v>653.15250000000003</v>
      </c>
      <c r="M9">
        <v>80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8.8740000000000006</v>
      </c>
      <c r="AG9">
        <v>38.341200000000001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15.804048</v>
      </c>
      <c r="AN9">
        <v>0.68867999999999996</v>
      </c>
      <c r="AO9">
        <v>17.64</v>
      </c>
      <c r="AP9">
        <v>12.9381</v>
      </c>
      <c r="AQ9">
        <v>32.319000000000003</v>
      </c>
      <c r="AR9">
        <v>32.688360000000003</v>
      </c>
      <c r="AS9">
        <v>0</v>
      </c>
      <c r="AT9">
        <v>11.2476</v>
      </c>
      <c r="AU9">
        <v>0</v>
      </c>
      <c r="AV9">
        <v>0</v>
      </c>
      <c r="AW9">
        <v>36.923999999999999</v>
      </c>
      <c r="AX9">
        <v>0</v>
      </c>
      <c r="AY9">
        <v>0</v>
      </c>
      <c r="AZ9">
        <f t="shared" si="0"/>
        <v>75.500000000000014</v>
      </c>
      <c r="BA9">
        <f t="shared" si="1"/>
        <v>2937.79216</v>
      </c>
      <c r="BD9">
        <v>24.08</v>
      </c>
      <c r="BE9">
        <v>3.81</v>
      </c>
      <c r="BF9">
        <v>1.03</v>
      </c>
      <c r="BG9">
        <v>4.12</v>
      </c>
      <c r="BH9">
        <v>5.81</v>
      </c>
      <c r="BI9">
        <v>2.91</v>
      </c>
      <c r="BJ9">
        <v>3.11</v>
      </c>
      <c r="BK9">
        <v>4.34</v>
      </c>
      <c r="BL9">
        <v>2.0299999999999998</v>
      </c>
      <c r="BM9">
        <v>1.59</v>
      </c>
      <c r="BN9">
        <v>0.53</v>
      </c>
      <c r="BO9">
        <v>15.35</v>
      </c>
      <c r="BP9">
        <v>0</v>
      </c>
      <c r="BQ9">
        <v>4.43</v>
      </c>
      <c r="BR9">
        <v>2.15</v>
      </c>
      <c r="BS9">
        <v>0.21</v>
      </c>
      <c r="BT9">
        <v>0</v>
      </c>
      <c r="BU9">
        <v>0</v>
      </c>
      <c r="BV9">
        <v>0</v>
      </c>
      <c r="BW9">
        <f t="shared" si="2"/>
        <v>75.500000000000014</v>
      </c>
    </row>
    <row r="10" spans="1:75">
      <c r="A10" t="s">
        <v>52</v>
      </c>
      <c r="B10">
        <v>0</v>
      </c>
      <c r="C10">
        <v>28.35</v>
      </c>
      <c r="D10">
        <v>13.65</v>
      </c>
      <c r="E10">
        <v>0</v>
      </c>
      <c r="F10">
        <v>0</v>
      </c>
      <c r="G10">
        <v>32.58</v>
      </c>
      <c r="H10">
        <v>0</v>
      </c>
      <c r="I10">
        <v>85.488</v>
      </c>
      <c r="J10">
        <v>2.1920000000000002</v>
      </c>
      <c r="K10">
        <v>215.533728</v>
      </c>
      <c r="L10">
        <v>653.15250000000003</v>
      </c>
      <c r="M10">
        <v>80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8.8740000000000006</v>
      </c>
      <c r="AG10">
        <v>38.341200000000001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15.804048</v>
      </c>
      <c r="AN10">
        <v>0.68867999999999996</v>
      </c>
      <c r="AO10">
        <v>17.64</v>
      </c>
      <c r="AP10">
        <v>12.9381</v>
      </c>
      <c r="AQ10">
        <v>24.192</v>
      </c>
      <c r="AR10">
        <v>32.688360000000003</v>
      </c>
      <c r="AS10">
        <v>0</v>
      </c>
      <c r="AT10">
        <v>11.2476</v>
      </c>
      <c r="AU10">
        <v>0</v>
      </c>
      <c r="AV10">
        <v>0</v>
      </c>
      <c r="AW10">
        <v>36.923999999999999</v>
      </c>
      <c r="AX10">
        <v>0</v>
      </c>
      <c r="AY10">
        <v>0</v>
      </c>
      <c r="AZ10">
        <f t="shared" si="0"/>
        <v>75.790000000000006</v>
      </c>
      <c r="BA10">
        <f t="shared" si="1"/>
        <v>2929.95516</v>
      </c>
      <c r="BD10">
        <v>24.08</v>
      </c>
      <c r="BE10">
        <v>3.81</v>
      </c>
      <c r="BF10">
        <v>1.07</v>
      </c>
      <c r="BG10">
        <v>4.12</v>
      </c>
      <c r="BH10">
        <v>5.81</v>
      </c>
      <c r="BI10">
        <v>3.16</v>
      </c>
      <c r="BJ10">
        <v>3.11</v>
      </c>
      <c r="BK10">
        <v>4.34</v>
      </c>
      <c r="BL10">
        <v>2.0299999999999998</v>
      </c>
      <c r="BM10">
        <v>1.59</v>
      </c>
      <c r="BN10">
        <v>0.53</v>
      </c>
      <c r="BO10">
        <v>15.35</v>
      </c>
      <c r="BP10">
        <v>0</v>
      </c>
      <c r="BQ10">
        <v>4.43</v>
      </c>
      <c r="BR10">
        <v>2.15</v>
      </c>
      <c r="BS10">
        <v>0.21</v>
      </c>
      <c r="BT10">
        <v>0</v>
      </c>
      <c r="BU10">
        <v>0</v>
      </c>
      <c r="BV10">
        <v>0</v>
      </c>
      <c r="BW10">
        <f t="shared" si="2"/>
        <v>75.790000000000006</v>
      </c>
    </row>
    <row r="11" spans="1:75">
      <c r="A11" t="s">
        <v>53</v>
      </c>
      <c r="B11">
        <v>0</v>
      </c>
      <c r="C11">
        <v>28.35</v>
      </c>
      <c r="D11">
        <v>13.65</v>
      </c>
      <c r="E11">
        <v>0</v>
      </c>
      <c r="F11">
        <v>0</v>
      </c>
      <c r="G11">
        <v>32.58</v>
      </c>
      <c r="H11">
        <v>0</v>
      </c>
      <c r="I11">
        <v>83.296000000000006</v>
      </c>
      <c r="J11">
        <v>4.3840000000000003</v>
      </c>
      <c r="K11">
        <v>215.533728</v>
      </c>
      <c r="L11">
        <v>653.15250000000003</v>
      </c>
      <c r="M11">
        <v>80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38.341200000000001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15.804048</v>
      </c>
      <c r="AN11">
        <v>0.68867999999999996</v>
      </c>
      <c r="AO11">
        <v>17.64</v>
      </c>
      <c r="AP11">
        <v>12.9381</v>
      </c>
      <c r="AQ11">
        <v>21.545999999999999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36.923999999999999</v>
      </c>
      <c r="AX11">
        <v>0</v>
      </c>
      <c r="AY11">
        <v>0</v>
      </c>
      <c r="AZ11">
        <f t="shared" si="0"/>
        <v>76.459999999999994</v>
      </c>
      <c r="BA11">
        <f t="shared" si="1"/>
        <v>2927.1881829999998</v>
      </c>
      <c r="BD11">
        <v>25.43</v>
      </c>
      <c r="BE11">
        <v>3.72</v>
      </c>
      <c r="BF11">
        <v>1.06</v>
      </c>
      <c r="BG11">
        <v>4</v>
      </c>
      <c r="BH11">
        <v>5.63</v>
      </c>
      <c r="BI11">
        <v>3.1</v>
      </c>
      <c r="BJ11">
        <v>3.21</v>
      </c>
      <c r="BK11">
        <v>4.3499999999999996</v>
      </c>
      <c r="BL11">
        <v>1.93</v>
      </c>
      <c r="BM11">
        <v>1.59</v>
      </c>
      <c r="BN11">
        <v>0.51</v>
      </c>
      <c r="BO11">
        <v>15.15</v>
      </c>
      <c r="BP11">
        <v>0</v>
      </c>
      <c r="BQ11">
        <v>4.3</v>
      </c>
      <c r="BR11">
        <v>2.27</v>
      </c>
      <c r="BS11">
        <v>0.21</v>
      </c>
      <c r="BT11">
        <v>0</v>
      </c>
      <c r="BU11">
        <v>0</v>
      </c>
      <c r="BV11">
        <v>0</v>
      </c>
      <c r="BW11">
        <f t="shared" si="2"/>
        <v>76.459999999999994</v>
      </c>
    </row>
    <row r="12" spans="1:75">
      <c r="A12" t="s">
        <v>54</v>
      </c>
      <c r="B12">
        <v>0</v>
      </c>
      <c r="C12">
        <v>28.35</v>
      </c>
      <c r="D12">
        <v>13.65</v>
      </c>
      <c r="E12">
        <v>0</v>
      </c>
      <c r="F12">
        <v>0</v>
      </c>
      <c r="G12">
        <v>32.58</v>
      </c>
      <c r="H12">
        <v>0</v>
      </c>
      <c r="I12">
        <v>83.296000000000006</v>
      </c>
      <c r="J12">
        <v>4.3840000000000003</v>
      </c>
      <c r="K12">
        <v>215.533728</v>
      </c>
      <c r="L12">
        <v>653.15250000000003</v>
      </c>
      <c r="M12">
        <v>80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38.341200000000001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15.804048</v>
      </c>
      <c r="AN12">
        <v>0.68867999999999996</v>
      </c>
      <c r="AO12">
        <v>17.64</v>
      </c>
      <c r="AP12">
        <v>12.9381</v>
      </c>
      <c r="AQ12">
        <v>12.096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36.923999999999999</v>
      </c>
      <c r="AX12">
        <v>0</v>
      </c>
      <c r="AY12">
        <v>0</v>
      </c>
      <c r="AZ12">
        <f t="shared" si="0"/>
        <v>76.859999999999985</v>
      </c>
      <c r="BA12">
        <f t="shared" si="1"/>
        <v>2918.138183</v>
      </c>
      <c r="BD12">
        <v>25.43</v>
      </c>
      <c r="BE12">
        <v>3.72</v>
      </c>
      <c r="BF12">
        <v>1.06</v>
      </c>
      <c r="BG12">
        <v>4</v>
      </c>
      <c r="BH12">
        <v>5.63</v>
      </c>
      <c r="BI12">
        <v>3.5</v>
      </c>
      <c r="BJ12">
        <v>3.21</v>
      </c>
      <c r="BK12">
        <v>4.3499999999999996</v>
      </c>
      <c r="BL12">
        <v>1.93</v>
      </c>
      <c r="BM12">
        <v>1.59</v>
      </c>
      <c r="BN12">
        <v>0.51</v>
      </c>
      <c r="BO12">
        <v>15.15</v>
      </c>
      <c r="BP12">
        <v>0</v>
      </c>
      <c r="BQ12">
        <v>4.3</v>
      </c>
      <c r="BR12">
        <v>2.27</v>
      </c>
      <c r="BS12">
        <v>0.21</v>
      </c>
      <c r="BT12">
        <v>0</v>
      </c>
      <c r="BU12">
        <v>0</v>
      </c>
      <c r="BV12">
        <v>0</v>
      </c>
      <c r="BW12">
        <f t="shared" si="2"/>
        <v>76.859999999999985</v>
      </c>
    </row>
    <row r="13" spans="1:75">
      <c r="A13" t="s">
        <v>55</v>
      </c>
      <c r="B13">
        <v>0</v>
      </c>
      <c r="C13">
        <v>28.35</v>
      </c>
      <c r="D13">
        <v>13.65</v>
      </c>
      <c r="E13">
        <v>0</v>
      </c>
      <c r="F13">
        <v>0</v>
      </c>
      <c r="G13">
        <v>32.58</v>
      </c>
      <c r="H13">
        <v>0</v>
      </c>
      <c r="I13">
        <v>83.296000000000006</v>
      </c>
      <c r="J13">
        <v>4.3840000000000003</v>
      </c>
      <c r="K13">
        <v>215.533728</v>
      </c>
      <c r="L13">
        <v>653.15250000000003</v>
      </c>
      <c r="M13">
        <v>80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8.8740000000000006</v>
      </c>
      <c r="AG13">
        <v>38.341200000000001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15.804048</v>
      </c>
      <c r="AN13">
        <v>0.68867999999999996</v>
      </c>
      <c r="AO13">
        <v>17.64</v>
      </c>
      <c r="AP13">
        <v>12.9381</v>
      </c>
      <c r="AQ13">
        <v>10.773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36.923999999999999</v>
      </c>
      <c r="AX13">
        <v>0</v>
      </c>
      <c r="AY13">
        <v>0</v>
      </c>
      <c r="AZ13">
        <f t="shared" si="0"/>
        <v>75.449999999999989</v>
      </c>
      <c r="BA13">
        <f t="shared" si="1"/>
        <v>2915.4051829999999</v>
      </c>
      <c r="BD13">
        <v>25.43</v>
      </c>
      <c r="BE13">
        <v>3.72</v>
      </c>
      <c r="BF13">
        <v>1.06</v>
      </c>
      <c r="BG13">
        <v>4</v>
      </c>
      <c r="BH13">
        <v>4.22</v>
      </c>
      <c r="BI13">
        <v>3.5</v>
      </c>
      <c r="BJ13">
        <v>3.21</v>
      </c>
      <c r="BK13">
        <v>4.3499999999999996</v>
      </c>
      <c r="BL13">
        <v>1.93</v>
      </c>
      <c r="BM13">
        <v>1.59</v>
      </c>
      <c r="BN13">
        <v>0.51</v>
      </c>
      <c r="BO13">
        <v>15.15</v>
      </c>
      <c r="BP13">
        <v>0</v>
      </c>
      <c r="BQ13">
        <v>4.3</v>
      </c>
      <c r="BR13">
        <v>2.27</v>
      </c>
      <c r="BS13">
        <v>0.21</v>
      </c>
      <c r="BT13">
        <v>0</v>
      </c>
      <c r="BU13">
        <v>0</v>
      </c>
      <c r="BV13">
        <v>0</v>
      </c>
      <c r="BW13">
        <f t="shared" si="2"/>
        <v>75.449999999999989</v>
      </c>
    </row>
    <row r="14" spans="1:75">
      <c r="A14" t="s">
        <v>56</v>
      </c>
      <c r="B14">
        <v>0</v>
      </c>
      <c r="C14">
        <v>28.35</v>
      </c>
      <c r="D14">
        <v>13.65</v>
      </c>
      <c r="E14">
        <v>0</v>
      </c>
      <c r="F14">
        <v>0</v>
      </c>
      <c r="G14">
        <v>32.58</v>
      </c>
      <c r="H14">
        <v>0</v>
      </c>
      <c r="I14">
        <v>83.296000000000006</v>
      </c>
      <c r="J14">
        <v>4.3840000000000003</v>
      </c>
      <c r="K14">
        <v>215.533728</v>
      </c>
      <c r="L14">
        <v>653.15250000000003</v>
      </c>
      <c r="M14">
        <v>80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8.8740000000000006</v>
      </c>
      <c r="AG14">
        <v>38.341200000000001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15.804048</v>
      </c>
      <c r="AN14">
        <v>0.68867999999999996</v>
      </c>
      <c r="AO14">
        <v>17.64</v>
      </c>
      <c r="AP14">
        <v>12.9381</v>
      </c>
      <c r="AQ14">
        <v>5.04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36.923999999999999</v>
      </c>
      <c r="AX14">
        <v>0</v>
      </c>
      <c r="AY14">
        <v>0</v>
      </c>
      <c r="AZ14">
        <f t="shared" si="0"/>
        <v>75.699999999999989</v>
      </c>
      <c r="BA14">
        <f t="shared" si="1"/>
        <v>2909.9221829999997</v>
      </c>
      <c r="BD14">
        <v>25.43</v>
      </c>
      <c r="BE14">
        <v>3.72</v>
      </c>
      <c r="BF14">
        <v>1.06</v>
      </c>
      <c r="BG14">
        <v>4</v>
      </c>
      <c r="BH14">
        <v>4.22</v>
      </c>
      <c r="BI14">
        <v>3.75</v>
      </c>
      <c r="BJ14">
        <v>3.21</v>
      </c>
      <c r="BK14">
        <v>4.3499999999999996</v>
      </c>
      <c r="BL14">
        <v>1.93</v>
      </c>
      <c r="BM14">
        <v>1.59</v>
      </c>
      <c r="BN14">
        <v>0.51</v>
      </c>
      <c r="BO14">
        <v>15.15</v>
      </c>
      <c r="BP14">
        <v>0</v>
      </c>
      <c r="BQ14">
        <v>4.3</v>
      </c>
      <c r="BR14">
        <v>2.27</v>
      </c>
      <c r="BS14">
        <v>0.21</v>
      </c>
      <c r="BT14">
        <v>0</v>
      </c>
      <c r="BU14">
        <v>0</v>
      </c>
      <c r="BV14">
        <v>0</v>
      </c>
      <c r="BW14">
        <f t="shared" si="2"/>
        <v>75.699999999999989</v>
      </c>
    </row>
    <row r="15" spans="1:75">
      <c r="A15" t="s">
        <v>57</v>
      </c>
      <c r="B15">
        <v>0</v>
      </c>
      <c r="C15">
        <v>28.35</v>
      </c>
      <c r="D15">
        <v>13.65</v>
      </c>
      <c r="E15">
        <v>0</v>
      </c>
      <c r="F15">
        <v>0</v>
      </c>
      <c r="G15">
        <v>32.58</v>
      </c>
      <c r="H15">
        <v>0</v>
      </c>
      <c r="I15">
        <v>83.296000000000006</v>
      </c>
      <c r="J15">
        <v>4.3840000000000003</v>
      </c>
      <c r="K15">
        <v>215.533728</v>
      </c>
      <c r="L15">
        <v>653.15250000000003</v>
      </c>
      <c r="M15">
        <v>80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38.341200000000001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15.804048</v>
      </c>
      <c r="AN15">
        <v>0.68867999999999996</v>
      </c>
      <c r="AO15">
        <v>17.64</v>
      </c>
      <c r="AP15">
        <v>11.529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36.923999999999999</v>
      </c>
      <c r="AX15">
        <v>0</v>
      </c>
      <c r="AY15">
        <v>0</v>
      </c>
      <c r="AZ15">
        <f t="shared" si="0"/>
        <v>75.97999999999999</v>
      </c>
      <c r="BA15">
        <f t="shared" si="1"/>
        <v>2903.7530830000001</v>
      </c>
      <c r="BD15">
        <v>25.43</v>
      </c>
      <c r="BE15">
        <v>3.72</v>
      </c>
      <c r="BF15">
        <v>1.0900000000000001</v>
      </c>
      <c r="BG15">
        <v>4</v>
      </c>
      <c r="BH15">
        <v>4.22</v>
      </c>
      <c r="BI15">
        <v>4</v>
      </c>
      <c r="BJ15">
        <v>3.21</v>
      </c>
      <c r="BK15">
        <v>4.3499999999999996</v>
      </c>
      <c r="BL15">
        <v>1.93</v>
      </c>
      <c r="BM15">
        <v>1.59</v>
      </c>
      <c r="BN15">
        <v>0.51</v>
      </c>
      <c r="BO15">
        <v>15.15</v>
      </c>
      <c r="BP15">
        <v>0</v>
      </c>
      <c r="BQ15">
        <v>4.3</v>
      </c>
      <c r="BR15">
        <v>2.27</v>
      </c>
      <c r="BS15">
        <v>0.21</v>
      </c>
      <c r="BT15">
        <v>0</v>
      </c>
      <c r="BU15">
        <v>0</v>
      </c>
      <c r="BV15">
        <v>0</v>
      </c>
      <c r="BW15">
        <f t="shared" si="2"/>
        <v>75.97999999999999</v>
      </c>
    </row>
    <row r="16" spans="1:75">
      <c r="A16" t="s">
        <v>58</v>
      </c>
      <c r="B16">
        <v>0</v>
      </c>
      <c r="C16">
        <v>28.35</v>
      </c>
      <c r="D16">
        <v>13.65</v>
      </c>
      <c r="E16">
        <v>0</v>
      </c>
      <c r="F16">
        <v>0</v>
      </c>
      <c r="G16">
        <v>32.58</v>
      </c>
      <c r="H16">
        <v>0</v>
      </c>
      <c r="I16">
        <v>83.296000000000006</v>
      </c>
      <c r="J16">
        <v>4.3840000000000003</v>
      </c>
      <c r="K16">
        <v>215.533728</v>
      </c>
      <c r="L16">
        <v>653.15250000000003</v>
      </c>
      <c r="M16">
        <v>80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38.341200000000001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15.804048</v>
      </c>
      <c r="AN16">
        <v>0.68867999999999996</v>
      </c>
      <c r="AO16">
        <v>17.64</v>
      </c>
      <c r="AP16">
        <v>11.529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36.923999999999999</v>
      </c>
      <c r="AX16">
        <v>0</v>
      </c>
      <c r="AY16">
        <v>0</v>
      </c>
      <c r="AZ16">
        <f t="shared" si="0"/>
        <v>76.22999999999999</v>
      </c>
      <c r="BA16">
        <f t="shared" si="1"/>
        <v>2904.0030830000001</v>
      </c>
      <c r="BD16">
        <v>25.43</v>
      </c>
      <c r="BE16">
        <v>3.72</v>
      </c>
      <c r="BF16">
        <v>1.0900000000000001</v>
      </c>
      <c r="BG16">
        <v>4</v>
      </c>
      <c r="BH16">
        <v>4.22</v>
      </c>
      <c r="BI16">
        <v>4.25</v>
      </c>
      <c r="BJ16">
        <v>3.21</v>
      </c>
      <c r="BK16">
        <v>4.3499999999999996</v>
      </c>
      <c r="BL16">
        <v>1.93</v>
      </c>
      <c r="BM16">
        <v>1.59</v>
      </c>
      <c r="BN16">
        <v>0.51</v>
      </c>
      <c r="BO16">
        <v>15.15</v>
      </c>
      <c r="BP16">
        <v>0</v>
      </c>
      <c r="BQ16">
        <v>4.3</v>
      </c>
      <c r="BR16">
        <v>2.27</v>
      </c>
      <c r="BS16">
        <v>0.21</v>
      </c>
      <c r="BT16">
        <v>0</v>
      </c>
      <c r="BU16">
        <v>0</v>
      </c>
      <c r="BV16">
        <v>0</v>
      </c>
      <c r="BW16">
        <f t="shared" si="2"/>
        <v>76.22999999999999</v>
      </c>
    </row>
    <row r="17" spans="1:75">
      <c r="A17" t="s">
        <v>59</v>
      </c>
      <c r="B17">
        <v>0</v>
      </c>
      <c r="C17">
        <v>28.35</v>
      </c>
      <c r="D17">
        <v>13.65</v>
      </c>
      <c r="E17">
        <v>0</v>
      </c>
      <c r="F17">
        <v>0</v>
      </c>
      <c r="G17">
        <v>32.58</v>
      </c>
      <c r="H17">
        <v>0</v>
      </c>
      <c r="I17">
        <v>83.296000000000006</v>
      </c>
      <c r="J17">
        <v>4.3840000000000003</v>
      </c>
      <c r="K17">
        <v>215.533728</v>
      </c>
      <c r="L17">
        <v>653.15250000000003</v>
      </c>
      <c r="M17">
        <v>80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38.341200000000001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15.804048</v>
      </c>
      <c r="AN17">
        <v>0.68867999999999996</v>
      </c>
      <c r="AO17">
        <v>17.64</v>
      </c>
      <c r="AP17">
        <v>11.529</v>
      </c>
      <c r="AQ17">
        <v>0</v>
      </c>
      <c r="AR17">
        <v>32.688360000000003</v>
      </c>
      <c r="AS17">
        <v>0</v>
      </c>
      <c r="AT17">
        <v>11.2476</v>
      </c>
      <c r="AU17">
        <v>0</v>
      </c>
      <c r="AV17">
        <v>0</v>
      </c>
      <c r="AW17">
        <v>36.923999999999999</v>
      </c>
      <c r="AX17">
        <v>0</v>
      </c>
      <c r="AY17">
        <v>0</v>
      </c>
      <c r="AZ17">
        <f t="shared" si="0"/>
        <v>76.339999999999989</v>
      </c>
      <c r="BA17">
        <f t="shared" si="1"/>
        <v>2904.9040600000003</v>
      </c>
      <c r="BD17">
        <v>25.43</v>
      </c>
      <c r="BE17">
        <v>3.72</v>
      </c>
      <c r="BF17">
        <v>1.0900000000000001</v>
      </c>
      <c r="BG17">
        <v>4</v>
      </c>
      <c r="BH17">
        <v>4.22</v>
      </c>
      <c r="BI17">
        <v>4.25</v>
      </c>
      <c r="BJ17">
        <v>3.21</v>
      </c>
      <c r="BK17">
        <v>4.46</v>
      </c>
      <c r="BL17">
        <v>1.93</v>
      </c>
      <c r="BM17">
        <v>1.59</v>
      </c>
      <c r="BN17">
        <v>0.51</v>
      </c>
      <c r="BO17">
        <v>15.15</v>
      </c>
      <c r="BP17">
        <v>0</v>
      </c>
      <c r="BQ17">
        <v>4.3</v>
      </c>
      <c r="BR17">
        <v>2.27</v>
      </c>
      <c r="BS17">
        <v>0.21</v>
      </c>
      <c r="BT17">
        <v>0</v>
      </c>
      <c r="BU17">
        <v>0</v>
      </c>
      <c r="BV17">
        <v>0</v>
      </c>
      <c r="BW17">
        <f t="shared" si="2"/>
        <v>76.339999999999989</v>
      </c>
    </row>
    <row r="18" spans="1:75">
      <c r="A18" t="s">
        <v>60</v>
      </c>
      <c r="B18">
        <v>0</v>
      </c>
      <c r="C18">
        <v>28.35</v>
      </c>
      <c r="D18">
        <v>13.65</v>
      </c>
      <c r="E18">
        <v>0</v>
      </c>
      <c r="F18">
        <v>0</v>
      </c>
      <c r="G18">
        <v>32.58</v>
      </c>
      <c r="H18">
        <v>0</v>
      </c>
      <c r="I18">
        <v>83.296000000000006</v>
      </c>
      <c r="J18">
        <v>4.3840000000000003</v>
      </c>
      <c r="K18">
        <v>215.533728</v>
      </c>
      <c r="L18">
        <v>653.15250000000003</v>
      </c>
      <c r="M18">
        <v>80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38.341200000000001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15.804048</v>
      </c>
      <c r="AN18">
        <v>0.68867999999999996</v>
      </c>
      <c r="AO18">
        <v>17.64</v>
      </c>
      <c r="AP18">
        <v>11.529</v>
      </c>
      <c r="AQ18">
        <v>0</v>
      </c>
      <c r="AR18">
        <v>32.688360000000003</v>
      </c>
      <c r="AS18">
        <v>0</v>
      </c>
      <c r="AT18">
        <v>11.2476</v>
      </c>
      <c r="AU18">
        <v>0</v>
      </c>
      <c r="AV18">
        <v>0</v>
      </c>
      <c r="AW18">
        <v>36.923999999999999</v>
      </c>
      <c r="AX18">
        <v>0</v>
      </c>
      <c r="AY18">
        <v>0</v>
      </c>
      <c r="AZ18">
        <f t="shared" si="0"/>
        <v>76.589999999999989</v>
      </c>
      <c r="BA18">
        <f t="shared" si="1"/>
        <v>2905.1540600000003</v>
      </c>
      <c r="BD18">
        <v>25.43</v>
      </c>
      <c r="BE18">
        <v>3.72</v>
      </c>
      <c r="BF18">
        <v>1.0900000000000001</v>
      </c>
      <c r="BG18">
        <v>4</v>
      </c>
      <c r="BH18">
        <v>4.22</v>
      </c>
      <c r="BI18">
        <v>4.5</v>
      </c>
      <c r="BJ18">
        <v>3.21</v>
      </c>
      <c r="BK18">
        <v>4.46</v>
      </c>
      <c r="BL18">
        <v>1.93</v>
      </c>
      <c r="BM18">
        <v>1.59</v>
      </c>
      <c r="BN18">
        <v>0.51</v>
      </c>
      <c r="BO18">
        <v>15.15</v>
      </c>
      <c r="BP18">
        <v>0</v>
      </c>
      <c r="BQ18">
        <v>4.3</v>
      </c>
      <c r="BR18">
        <v>2.27</v>
      </c>
      <c r="BS18">
        <v>0.21</v>
      </c>
      <c r="BT18">
        <v>0</v>
      </c>
      <c r="BU18">
        <v>0</v>
      </c>
      <c r="BV18">
        <v>0</v>
      </c>
      <c r="BW18">
        <f t="shared" si="2"/>
        <v>76.589999999999989</v>
      </c>
    </row>
    <row r="19" spans="1:75">
      <c r="A19" t="s">
        <v>61</v>
      </c>
      <c r="B19">
        <v>0</v>
      </c>
      <c r="C19">
        <v>28.35</v>
      </c>
      <c r="D19">
        <v>13.65</v>
      </c>
      <c r="E19">
        <v>0</v>
      </c>
      <c r="F19">
        <v>0</v>
      </c>
      <c r="G19">
        <v>32.58</v>
      </c>
      <c r="H19">
        <v>0</v>
      </c>
      <c r="I19">
        <v>83.296000000000006</v>
      </c>
      <c r="J19">
        <v>4.3840000000000003</v>
      </c>
      <c r="K19">
        <v>215.533728</v>
      </c>
      <c r="L19">
        <v>653.15250000000003</v>
      </c>
      <c r="M19">
        <v>80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38.341200000000001</v>
      </c>
      <c r="AH19">
        <v>152.94049999999999</v>
      </c>
      <c r="AI19">
        <v>15.276</v>
      </c>
      <c r="AJ19">
        <v>0</v>
      </c>
      <c r="AK19">
        <v>50.76</v>
      </c>
      <c r="AL19">
        <v>79.364599999999996</v>
      </c>
      <c r="AM19">
        <v>15.804048</v>
      </c>
      <c r="AN19">
        <v>0.68867999999999996</v>
      </c>
      <c r="AO19">
        <v>17.64</v>
      </c>
      <c r="AP19">
        <v>11.529</v>
      </c>
      <c r="AQ19">
        <v>0</v>
      </c>
      <c r="AR19">
        <v>32.688360000000003</v>
      </c>
      <c r="AS19">
        <v>0</v>
      </c>
      <c r="AT19">
        <v>11.2476</v>
      </c>
      <c r="AU19">
        <v>0</v>
      </c>
      <c r="AV19">
        <v>0</v>
      </c>
      <c r="AW19">
        <v>36.923999999999999</v>
      </c>
      <c r="AX19">
        <v>0</v>
      </c>
      <c r="AY19">
        <v>0</v>
      </c>
      <c r="AZ19">
        <f t="shared" si="0"/>
        <v>76.719999999999985</v>
      </c>
      <c r="BA19">
        <f t="shared" si="1"/>
        <v>2901.46506</v>
      </c>
      <c r="BD19">
        <v>25.43</v>
      </c>
      <c r="BE19">
        <v>3.72</v>
      </c>
      <c r="BF19">
        <v>1.0900000000000001</v>
      </c>
      <c r="BG19">
        <v>4</v>
      </c>
      <c r="BH19">
        <v>4.16</v>
      </c>
      <c r="BI19">
        <v>4.6900000000000004</v>
      </c>
      <c r="BJ19">
        <v>3.21</v>
      </c>
      <c r="BK19">
        <v>4.46</v>
      </c>
      <c r="BL19">
        <v>1.93</v>
      </c>
      <c r="BM19">
        <v>1.59</v>
      </c>
      <c r="BN19">
        <v>0.51</v>
      </c>
      <c r="BO19">
        <v>15.15</v>
      </c>
      <c r="BP19">
        <v>0</v>
      </c>
      <c r="BQ19">
        <v>4.3</v>
      </c>
      <c r="BR19">
        <v>2.27</v>
      </c>
      <c r="BS19">
        <v>0.21</v>
      </c>
      <c r="BT19">
        <v>0</v>
      </c>
      <c r="BU19">
        <v>0</v>
      </c>
      <c r="BV19">
        <v>0</v>
      </c>
      <c r="BW19">
        <f t="shared" si="2"/>
        <v>76.719999999999985</v>
      </c>
    </row>
    <row r="20" spans="1:75">
      <c r="A20" t="s">
        <v>62</v>
      </c>
      <c r="B20">
        <v>0</v>
      </c>
      <c r="C20">
        <v>28.35</v>
      </c>
      <c r="D20">
        <v>13.65</v>
      </c>
      <c r="E20">
        <v>0</v>
      </c>
      <c r="F20">
        <v>0</v>
      </c>
      <c r="G20">
        <v>32.58</v>
      </c>
      <c r="H20">
        <v>0</v>
      </c>
      <c r="I20">
        <v>83.296000000000006</v>
      </c>
      <c r="J20">
        <v>4.3840000000000003</v>
      </c>
      <c r="K20">
        <v>215.533728</v>
      </c>
      <c r="L20">
        <v>653.15250000000003</v>
      </c>
      <c r="M20">
        <v>80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38.341200000000001</v>
      </c>
      <c r="AH20">
        <v>152.94049999999999</v>
      </c>
      <c r="AI20">
        <v>15.276</v>
      </c>
      <c r="AJ20">
        <v>0</v>
      </c>
      <c r="AK20">
        <v>50.76</v>
      </c>
      <c r="AL20">
        <v>79.364599999999996</v>
      </c>
      <c r="AM20">
        <v>15.804048</v>
      </c>
      <c r="AN20">
        <v>0.68867999999999996</v>
      </c>
      <c r="AO20">
        <v>17.64</v>
      </c>
      <c r="AP20">
        <v>11.529</v>
      </c>
      <c r="AQ20">
        <v>0</v>
      </c>
      <c r="AR20">
        <v>32.688360000000003</v>
      </c>
      <c r="AS20">
        <v>0</v>
      </c>
      <c r="AT20">
        <v>11.2476</v>
      </c>
      <c r="AU20">
        <v>0</v>
      </c>
      <c r="AV20">
        <v>0</v>
      </c>
      <c r="AW20">
        <v>36.923999999999999</v>
      </c>
      <c r="AX20">
        <v>0</v>
      </c>
      <c r="AY20">
        <v>0</v>
      </c>
      <c r="AZ20">
        <f t="shared" si="0"/>
        <v>76.719999999999985</v>
      </c>
      <c r="BA20">
        <f t="shared" si="1"/>
        <v>2901.46506</v>
      </c>
      <c r="BD20">
        <v>25.43</v>
      </c>
      <c r="BE20">
        <v>3.72</v>
      </c>
      <c r="BF20">
        <v>1.0900000000000001</v>
      </c>
      <c r="BG20">
        <v>4</v>
      </c>
      <c r="BH20">
        <v>4.16</v>
      </c>
      <c r="BI20">
        <v>4.6900000000000004</v>
      </c>
      <c r="BJ20">
        <v>3.21</v>
      </c>
      <c r="BK20">
        <v>4.46</v>
      </c>
      <c r="BL20">
        <v>1.93</v>
      </c>
      <c r="BM20">
        <v>1.59</v>
      </c>
      <c r="BN20">
        <v>0.51</v>
      </c>
      <c r="BO20">
        <v>15.15</v>
      </c>
      <c r="BP20">
        <v>0</v>
      </c>
      <c r="BQ20">
        <v>4.3</v>
      </c>
      <c r="BR20">
        <v>2.27</v>
      </c>
      <c r="BS20">
        <v>0.21</v>
      </c>
      <c r="BT20">
        <v>0</v>
      </c>
      <c r="BU20">
        <v>0</v>
      </c>
      <c r="BV20">
        <v>0</v>
      </c>
      <c r="BW20">
        <f t="shared" si="2"/>
        <v>76.719999999999985</v>
      </c>
    </row>
    <row r="21" spans="1:75">
      <c r="A21" t="s">
        <v>63</v>
      </c>
      <c r="B21">
        <v>0</v>
      </c>
      <c r="C21">
        <v>28.35</v>
      </c>
      <c r="D21">
        <v>13.65</v>
      </c>
      <c r="E21">
        <v>0</v>
      </c>
      <c r="F21">
        <v>0</v>
      </c>
      <c r="G21">
        <v>32.58</v>
      </c>
      <c r="H21">
        <v>0</v>
      </c>
      <c r="I21">
        <v>83.296000000000006</v>
      </c>
      <c r="J21">
        <v>4.3840000000000003</v>
      </c>
      <c r="K21">
        <v>215.533728</v>
      </c>
      <c r="L21">
        <v>653.15250000000003</v>
      </c>
      <c r="M21">
        <v>80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38.341200000000001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15.804048</v>
      </c>
      <c r="AN21">
        <v>0.68867999999999996</v>
      </c>
      <c r="AO21">
        <v>17.64</v>
      </c>
      <c r="AP21">
        <v>11.529</v>
      </c>
      <c r="AQ21">
        <v>5.67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36.923999999999999</v>
      </c>
      <c r="AX21">
        <v>0</v>
      </c>
      <c r="AY21">
        <v>0</v>
      </c>
      <c r="AZ21">
        <f t="shared" si="0"/>
        <v>76.719999999999985</v>
      </c>
      <c r="BA21">
        <f t="shared" si="1"/>
        <v>2910.1630829999999</v>
      </c>
      <c r="BD21">
        <v>25.43</v>
      </c>
      <c r="BE21">
        <v>3.72</v>
      </c>
      <c r="BF21">
        <v>1.0900000000000001</v>
      </c>
      <c r="BG21">
        <v>4</v>
      </c>
      <c r="BH21">
        <v>4.16</v>
      </c>
      <c r="BI21">
        <v>4.6900000000000004</v>
      </c>
      <c r="BJ21">
        <v>3.21</v>
      </c>
      <c r="BK21">
        <v>4.46</v>
      </c>
      <c r="BL21">
        <v>1.93</v>
      </c>
      <c r="BM21">
        <v>1.59</v>
      </c>
      <c r="BN21">
        <v>0.51</v>
      </c>
      <c r="BO21">
        <v>15.15</v>
      </c>
      <c r="BP21">
        <v>0</v>
      </c>
      <c r="BQ21">
        <v>4.3</v>
      </c>
      <c r="BR21">
        <v>2.27</v>
      </c>
      <c r="BS21">
        <v>0.21</v>
      </c>
      <c r="BT21">
        <v>0</v>
      </c>
      <c r="BU21">
        <v>0</v>
      </c>
      <c r="BV21">
        <v>0</v>
      </c>
      <c r="BW21">
        <f t="shared" si="2"/>
        <v>76.719999999999985</v>
      </c>
    </row>
    <row r="22" spans="1:75">
      <c r="A22" t="s">
        <v>64</v>
      </c>
      <c r="B22">
        <v>0</v>
      </c>
      <c r="C22">
        <v>28.35</v>
      </c>
      <c r="D22">
        <v>13.65</v>
      </c>
      <c r="E22">
        <v>0</v>
      </c>
      <c r="F22">
        <v>0</v>
      </c>
      <c r="G22">
        <v>32.58</v>
      </c>
      <c r="H22">
        <v>0</v>
      </c>
      <c r="I22">
        <v>83.296000000000006</v>
      </c>
      <c r="J22">
        <v>4.3840000000000003</v>
      </c>
      <c r="K22">
        <v>215.533728</v>
      </c>
      <c r="L22">
        <v>653.15250000000003</v>
      </c>
      <c r="M22">
        <v>80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38.341200000000001</v>
      </c>
      <c r="AH22">
        <v>152.94049999999999</v>
      </c>
      <c r="AI22">
        <v>26.733000000000001</v>
      </c>
      <c r="AJ22">
        <v>0</v>
      </c>
      <c r="AK22">
        <v>50.76</v>
      </c>
      <c r="AL22">
        <v>79.364599999999996</v>
      </c>
      <c r="AM22">
        <v>15.804048</v>
      </c>
      <c r="AN22">
        <v>0.68867999999999996</v>
      </c>
      <c r="AO22">
        <v>17.64</v>
      </c>
      <c r="AP22">
        <v>11.529</v>
      </c>
      <c r="AQ22">
        <v>10.773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36.923999999999999</v>
      </c>
      <c r="AX22">
        <v>0</v>
      </c>
      <c r="AY22">
        <v>0</v>
      </c>
      <c r="AZ22">
        <f t="shared" si="0"/>
        <v>76.719999999999985</v>
      </c>
      <c r="BA22">
        <f t="shared" si="1"/>
        <v>2922.9040830000004</v>
      </c>
      <c r="BD22">
        <v>25.43</v>
      </c>
      <c r="BE22">
        <v>3.72</v>
      </c>
      <c r="BF22">
        <v>1.0900000000000001</v>
      </c>
      <c r="BG22">
        <v>4</v>
      </c>
      <c r="BH22">
        <v>4.16</v>
      </c>
      <c r="BI22">
        <v>4.6900000000000004</v>
      </c>
      <c r="BJ22">
        <v>3.21</v>
      </c>
      <c r="BK22">
        <v>4.46</v>
      </c>
      <c r="BL22">
        <v>1.93</v>
      </c>
      <c r="BM22">
        <v>1.59</v>
      </c>
      <c r="BN22">
        <v>0.51</v>
      </c>
      <c r="BO22">
        <v>15.15</v>
      </c>
      <c r="BP22">
        <v>0</v>
      </c>
      <c r="BQ22">
        <v>4.3</v>
      </c>
      <c r="BR22">
        <v>2.27</v>
      </c>
      <c r="BS22">
        <v>0.21</v>
      </c>
      <c r="BT22">
        <v>0</v>
      </c>
      <c r="BU22">
        <v>0</v>
      </c>
      <c r="BV22">
        <v>0</v>
      </c>
      <c r="BW22">
        <f t="shared" si="2"/>
        <v>76.719999999999985</v>
      </c>
    </row>
    <row r="23" spans="1:75">
      <c r="A23" t="s">
        <v>65</v>
      </c>
      <c r="B23">
        <v>0</v>
      </c>
      <c r="C23">
        <v>28.35</v>
      </c>
      <c r="D23">
        <v>13.65</v>
      </c>
      <c r="E23">
        <v>0</v>
      </c>
      <c r="F23">
        <v>0</v>
      </c>
      <c r="G23">
        <v>32.58</v>
      </c>
      <c r="H23">
        <v>0</v>
      </c>
      <c r="I23">
        <v>83.296000000000006</v>
      </c>
      <c r="J23">
        <v>4.3840000000000003</v>
      </c>
      <c r="K23">
        <v>215.533728</v>
      </c>
      <c r="L23">
        <v>653.15250000000003</v>
      </c>
      <c r="M23">
        <v>80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38.341200000000001</v>
      </c>
      <c r="AH23">
        <v>152.94049999999999</v>
      </c>
      <c r="AI23">
        <v>26.733000000000001</v>
      </c>
      <c r="AJ23">
        <v>0</v>
      </c>
      <c r="AK23">
        <v>50.76</v>
      </c>
      <c r="AL23">
        <v>79.364599999999996</v>
      </c>
      <c r="AM23">
        <v>15.804048</v>
      </c>
      <c r="AN23">
        <v>0.68867999999999996</v>
      </c>
      <c r="AO23">
        <v>17.64</v>
      </c>
      <c r="AP23">
        <v>11.529</v>
      </c>
      <c r="AQ23">
        <v>12.096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36.923999999999999</v>
      </c>
      <c r="AX23">
        <v>0</v>
      </c>
      <c r="AY23">
        <v>0</v>
      </c>
      <c r="AZ23">
        <f t="shared" si="0"/>
        <v>76.719999999999985</v>
      </c>
      <c r="BA23">
        <f t="shared" si="1"/>
        <v>2924.2270830000002</v>
      </c>
      <c r="BD23">
        <v>25.43</v>
      </c>
      <c r="BE23">
        <v>3.72</v>
      </c>
      <c r="BF23">
        <v>1.0900000000000001</v>
      </c>
      <c r="BG23">
        <v>4</v>
      </c>
      <c r="BH23">
        <v>4.16</v>
      </c>
      <c r="BI23">
        <v>4.6900000000000004</v>
      </c>
      <c r="BJ23">
        <v>3.21</v>
      </c>
      <c r="BK23">
        <v>4.46</v>
      </c>
      <c r="BL23">
        <v>1.93</v>
      </c>
      <c r="BM23">
        <v>1.59</v>
      </c>
      <c r="BN23">
        <v>0.51</v>
      </c>
      <c r="BO23">
        <v>15.15</v>
      </c>
      <c r="BP23">
        <v>0</v>
      </c>
      <c r="BQ23">
        <v>4.3</v>
      </c>
      <c r="BR23">
        <v>2.27</v>
      </c>
      <c r="BS23">
        <v>0.21</v>
      </c>
      <c r="BT23">
        <v>0</v>
      </c>
      <c r="BU23">
        <v>0</v>
      </c>
      <c r="BV23">
        <v>0</v>
      </c>
      <c r="BW23">
        <f t="shared" si="2"/>
        <v>76.719999999999985</v>
      </c>
    </row>
    <row r="24" spans="1:75">
      <c r="A24" t="s">
        <v>66</v>
      </c>
      <c r="B24">
        <v>0</v>
      </c>
      <c r="C24">
        <v>28.35</v>
      </c>
      <c r="D24">
        <v>13.65</v>
      </c>
      <c r="E24">
        <v>0</v>
      </c>
      <c r="F24">
        <v>0</v>
      </c>
      <c r="G24">
        <v>32.58</v>
      </c>
      <c r="H24">
        <v>0</v>
      </c>
      <c r="I24">
        <v>83.296000000000006</v>
      </c>
      <c r="J24">
        <v>4.3840000000000003</v>
      </c>
      <c r="K24">
        <v>215.533728</v>
      </c>
      <c r="L24">
        <v>653.15250000000003</v>
      </c>
      <c r="M24">
        <v>80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38.341200000000001</v>
      </c>
      <c r="AH24">
        <v>152.94049999999999</v>
      </c>
      <c r="AI24">
        <v>26.733000000000001</v>
      </c>
      <c r="AJ24">
        <v>0</v>
      </c>
      <c r="AK24">
        <v>50.76</v>
      </c>
      <c r="AL24">
        <v>79.364599999999996</v>
      </c>
      <c r="AM24">
        <v>15.804048</v>
      </c>
      <c r="AN24">
        <v>0.68867999999999996</v>
      </c>
      <c r="AO24">
        <v>17.64</v>
      </c>
      <c r="AP24">
        <v>11.529</v>
      </c>
      <c r="AQ24">
        <v>21.545999999999999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36.923999999999999</v>
      </c>
      <c r="AX24">
        <v>0</v>
      </c>
      <c r="AY24">
        <v>0</v>
      </c>
      <c r="AZ24">
        <f t="shared" si="0"/>
        <v>76.719999999999985</v>
      </c>
      <c r="BA24">
        <f t="shared" si="1"/>
        <v>2933.677083</v>
      </c>
      <c r="BD24">
        <v>25.43</v>
      </c>
      <c r="BE24">
        <v>3.72</v>
      </c>
      <c r="BF24">
        <v>1.0900000000000001</v>
      </c>
      <c r="BG24">
        <v>4</v>
      </c>
      <c r="BH24">
        <v>4.16</v>
      </c>
      <c r="BI24">
        <v>4.6900000000000004</v>
      </c>
      <c r="BJ24">
        <v>3.21</v>
      </c>
      <c r="BK24">
        <v>4.46</v>
      </c>
      <c r="BL24">
        <v>1.93</v>
      </c>
      <c r="BM24">
        <v>1.59</v>
      </c>
      <c r="BN24">
        <v>0.51</v>
      </c>
      <c r="BO24">
        <v>15.15</v>
      </c>
      <c r="BP24">
        <v>0</v>
      </c>
      <c r="BQ24">
        <v>4.3</v>
      </c>
      <c r="BR24">
        <v>2.27</v>
      </c>
      <c r="BS24">
        <v>0.21</v>
      </c>
      <c r="BT24">
        <v>0</v>
      </c>
      <c r="BU24">
        <v>0</v>
      </c>
      <c r="BV24">
        <v>0</v>
      </c>
      <c r="BW24">
        <f t="shared" si="2"/>
        <v>76.719999999999985</v>
      </c>
    </row>
    <row r="25" spans="1:75">
      <c r="A25" t="s">
        <v>67</v>
      </c>
      <c r="B25">
        <v>0</v>
      </c>
      <c r="C25">
        <v>28.35</v>
      </c>
      <c r="D25">
        <v>13.65</v>
      </c>
      <c r="E25">
        <v>0</v>
      </c>
      <c r="F25">
        <v>0</v>
      </c>
      <c r="G25">
        <v>32.58</v>
      </c>
      <c r="H25">
        <v>0</v>
      </c>
      <c r="I25">
        <v>83.296000000000006</v>
      </c>
      <c r="J25">
        <v>4.3840000000000003</v>
      </c>
      <c r="K25">
        <v>215.533728</v>
      </c>
      <c r="L25">
        <v>653.15250000000003</v>
      </c>
      <c r="M25">
        <v>82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38.341200000000001</v>
      </c>
      <c r="AH25">
        <v>152.94049999999999</v>
      </c>
      <c r="AI25">
        <v>19.094999999999999</v>
      </c>
      <c r="AJ25">
        <v>0</v>
      </c>
      <c r="AK25">
        <v>50.76</v>
      </c>
      <c r="AL25">
        <v>79.364599999999996</v>
      </c>
      <c r="AM25">
        <v>15.804048</v>
      </c>
      <c r="AN25">
        <v>0.68867999999999996</v>
      </c>
      <c r="AO25">
        <v>17.64</v>
      </c>
      <c r="AP25">
        <v>11.529</v>
      </c>
      <c r="AQ25">
        <v>24.192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36.923999999999999</v>
      </c>
      <c r="AX25">
        <v>0</v>
      </c>
      <c r="AY25">
        <v>0</v>
      </c>
      <c r="AZ25">
        <f t="shared" si="0"/>
        <v>76.719999999999985</v>
      </c>
      <c r="BA25">
        <f t="shared" si="1"/>
        <v>2930.6850829999998</v>
      </c>
      <c r="BD25">
        <v>25.43</v>
      </c>
      <c r="BE25">
        <v>3.72</v>
      </c>
      <c r="BF25">
        <v>1.0900000000000001</v>
      </c>
      <c r="BG25">
        <v>4</v>
      </c>
      <c r="BH25">
        <v>4.16</v>
      </c>
      <c r="BI25">
        <v>4.6900000000000004</v>
      </c>
      <c r="BJ25">
        <v>3.21</v>
      </c>
      <c r="BK25">
        <v>4.46</v>
      </c>
      <c r="BL25">
        <v>1.93</v>
      </c>
      <c r="BM25">
        <v>1.59</v>
      </c>
      <c r="BN25">
        <v>0.51</v>
      </c>
      <c r="BO25">
        <v>15.15</v>
      </c>
      <c r="BP25">
        <v>0</v>
      </c>
      <c r="BQ25">
        <v>4.3</v>
      </c>
      <c r="BR25">
        <v>2.27</v>
      </c>
      <c r="BS25">
        <v>0.21</v>
      </c>
      <c r="BT25">
        <v>0</v>
      </c>
      <c r="BU25">
        <v>0</v>
      </c>
      <c r="BV25">
        <v>0</v>
      </c>
      <c r="BW25">
        <f t="shared" si="2"/>
        <v>76.719999999999985</v>
      </c>
    </row>
    <row r="26" spans="1:75">
      <c r="A26" t="s">
        <v>68</v>
      </c>
      <c r="B26">
        <v>0</v>
      </c>
      <c r="C26">
        <v>28.35</v>
      </c>
      <c r="D26">
        <v>13.65</v>
      </c>
      <c r="E26">
        <v>0</v>
      </c>
      <c r="F26">
        <v>0</v>
      </c>
      <c r="G26">
        <v>32.58</v>
      </c>
      <c r="H26">
        <v>0</v>
      </c>
      <c r="I26">
        <v>83.296000000000006</v>
      </c>
      <c r="J26">
        <v>4.3840000000000003</v>
      </c>
      <c r="K26">
        <v>215.533728</v>
      </c>
      <c r="L26">
        <v>653.15250000000003</v>
      </c>
      <c r="M26">
        <v>82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38.341200000000001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15.804048</v>
      </c>
      <c r="AN26">
        <v>0.68867999999999996</v>
      </c>
      <c r="AO26">
        <v>17.64</v>
      </c>
      <c r="AP26">
        <v>11.529</v>
      </c>
      <c r="AQ26">
        <v>32.319000000000003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36.923999999999999</v>
      </c>
      <c r="AX26">
        <v>0</v>
      </c>
      <c r="AY26">
        <v>0</v>
      </c>
      <c r="AZ26">
        <f t="shared" si="0"/>
        <v>76.879999999999981</v>
      </c>
      <c r="BA26">
        <f t="shared" si="1"/>
        <v>2938.9720830000001</v>
      </c>
      <c r="BD26">
        <v>25.43</v>
      </c>
      <c r="BE26">
        <v>3.72</v>
      </c>
      <c r="BF26">
        <v>1.1200000000000001</v>
      </c>
      <c r="BG26">
        <v>4</v>
      </c>
      <c r="BH26">
        <v>4.16</v>
      </c>
      <c r="BI26">
        <v>4.6900000000000004</v>
      </c>
      <c r="BJ26">
        <v>3.21</v>
      </c>
      <c r="BK26">
        <v>4.53</v>
      </c>
      <c r="BL26">
        <v>1.99</v>
      </c>
      <c r="BM26">
        <v>1.59</v>
      </c>
      <c r="BN26">
        <v>0.51</v>
      </c>
      <c r="BO26">
        <v>15.15</v>
      </c>
      <c r="BP26">
        <v>0</v>
      </c>
      <c r="BQ26">
        <v>4.3</v>
      </c>
      <c r="BR26">
        <v>2.27</v>
      </c>
      <c r="BS26">
        <v>0.21</v>
      </c>
      <c r="BT26">
        <v>0</v>
      </c>
      <c r="BU26">
        <v>0</v>
      </c>
      <c r="BV26">
        <v>0</v>
      </c>
      <c r="BW26">
        <f t="shared" si="2"/>
        <v>76.879999999999981</v>
      </c>
    </row>
    <row r="27" spans="1:75">
      <c r="A27" t="s">
        <v>69</v>
      </c>
      <c r="B27">
        <v>0</v>
      </c>
      <c r="C27">
        <v>28.35</v>
      </c>
      <c r="D27">
        <v>13.65</v>
      </c>
      <c r="E27">
        <v>0</v>
      </c>
      <c r="F27">
        <v>0</v>
      </c>
      <c r="G27">
        <v>32.58</v>
      </c>
      <c r="H27">
        <v>0</v>
      </c>
      <c r="I27">
        <v>83.296000000000006</v>
      </c>
      <c r="J27">
        <v>4.3840000000000003</v>
      </c>
      <c r="K27">
        <v>215.533728</v>
      </c>
      <c r="L27">
        <v>653.15250000000003</v>
      </c>
      <c r="M27">
        <v>82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38.341200000000001</v>
      </c>
      <c r="AH27">
        <v>152.94049999999999</v>
      </c>
      <c r="AI27">
        <v>7.6379999999999999</v>
      </c>
      <c r="AJ27">
        <v>0</v>
      </c>
      <c r="AK27">
        <v>50.76</v>
      </c>
      <c r="AL27">
        <v>79.364599999999996</v>
      </c>
      <c r="AM27">
        <v>15.804048</v>
      </c>
      <c r="AN27">
        <v>0.68867999999999996</v>
      </c>
      <c r="AO27">
        <v>17.64</v>
      </c>
      <c r="AP27">
        <v>11.529</v>
      </c>
      <c r="AQ27">
        <v>36.287999999999997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36.923999999999999</v>
      </c>
      <c r="AX27">
        <v>0</v>
      </c>
      <c r="AY27">
        <v>0</v>
      </c>
      <c r="AZ27">
        <f t="shared" si="0"/>
        <v>76.309999999999988</v>
      </c>
      <c r="BA27">
        <f t="shared" si="1"/>
        <v>2930.9140830000001</v>
      </c>
      <c r="BD27">
        <v>24.08</v>
      </c>
      <c r="BE27">
        <v>3.81</v>
      </c>
      <c r="BF27">
        <v>1.07</v>
      </c>
      <c r="BG27">
        <v>4.12</v>
      </c>
      <c r="BH27">
        <v>4.3</v>
      </c>
      <c r="BI27">
        <v>4.78</v>
      </c>
      <c r="BJ27">
        <v>3.11</v>
      </c>
      <c r="BK27">
        <v>4.53</v>
      </c>
      <c r="BL27">
        <v>2.08</v>
      </c>
      <c r="BM27">
        <v>1.59</v>
      </c>
      <c r="BN27">
        <v>0.53</v>
      </c>
      <c r="BO27">
        <v>15.52</v>
      </c>
      <c r="BP27">
        <v>0</v>
      </c>
      <c r="BQ27">
        <v>4.43</v>
      </c>
      <c r="BR27">
        <v>2.15</v>
      </c>
      <c r="BS27">
        <v>0.21</v>
      </c>
      <c r="BT27">
        <v>0</v>
      </c>
      <c r="BU27">
        <v>0</v>
      </c>
      <c r="BV27">
        <v>0</v>
      </c>
      <c r="BW27">
        <f t="shared" si="2"/>
        <v>76.309999999999988</v>
      </c>
    </row>
    <row r="28" spans="1:75">
      <c r="A28" t="s">
        <v>70</v>
      </c>
      <c r="B28">
        <v>0</v>
      </c>
      <c r="C28">
        <v>28.35</v>
      </c>
      <c r="D28">
        <v>13.65</v>
      </c>
      <c r="E28">
        <v>0</v>
      </c>
      <c r="F28">
        <v>0</v>
      </c>
      <c r="G28">
        <v>32.58</v>
      </c>
      <c r="H28">
        <v>0</v>
      </c>
      <c r="I28">
        <v>83.296000000000006</v>
      </c>
      <c r="J28">
        <v>4.3840000000000003</v>
      </c>
      <c r="K28">
        <v>215.533728</v>
      </c>
      <c r="L28">
        <v>653.15250000000003</v>
      </c>
      <c r="M28">
        <v>82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38.341200000000001</v>
      </c>
      <c r="AH28">
        <v>152.94049999999999</v>
      </c>
      <c r="AI28">
        <v>7.6379999999999999</v>
      </c>
      <c r="AJ28">
        <v>0</v>
      </c>
      <c r="AK28">
        <v>50.76</v>
      </c>
      <c r="AL28">
        <v>79.364599999999996</v>
      </c>
      <c r="AM28">
        <v>15.804048</v>
      </c>
      <c r="AN28">
        <v>0.68867999999999996</v>
      </c>
      <c r="AO28">
        <v>17.64</v>
      </c>
      <c r="AP28">
        <v>11.529</v>
      </c>
      <c r="AQ28">
        <v>36.287999999999997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36.923999999999999</v>
      </c>
      <c r="AX28">
        <v>0</v>
      </c>
      <c r="AY28">
        <v>0</v>
      </c>
      <c r="AZ28">
        <f t="shared" si="0"/>
        <v>76.309999999999988</v>
      </c>
      <c r="BA28">
        <f t="shared" si="1"/>
        <v>2930.9140830000001</v>
      </c>
      <c r="BD28">
        <v>24.08</v>
      </c>
      <c r="BE28">
        <v>3.81</v>
      </c>
      <c r="BF28">
        <v>1.07</v>
      </c>
      <c r="BG28">
        <v>4.12</v>
      </c>
      <c r="BH28">
        <v>4.3</v>
      </c>
      <c r="BI28">
        <v>4.78</v>
      </c>
      <c r="BJ28">
        <v>3.11</v>
      </c>
      <c r="BK28">
        <v>4.53</v>
      </c>
      <c r="BL28">
        <v>2.08</v>
      </c>
      <c r="BM28">
        <v>1.59</v>
      </c>
      <c r="BN28">
        <v>0.53</v>
      </c>
      <c r="BO28">
        <v>15.52</v>
      </c>
      <c r="BP28">
        <v>0</v>
      </c>
      <c r="BQ28">
        <v>4.43</v>
      </c>
      <c r="BR28">
        <v>2.15</v>
      </c>
      <c r="BS28">
        <v>0.21</v>
      </c>
      <c r="BT28">
        <v>0</v>
      </c>
      <c r="BU28">
        <v>0</v>
      </c>
      <c r="BV28">
        <v>0</v>
      </c>
      <c r="BW28">
        <f t="shared" si="2"/>
        <v>76.309999999999988</v>
      </c>
    </row>
    <row r="29" spans="1:75">
      <c r="A29" t="s">
        <v>71</v>
      </c>
      <c r="B29">
        <v>0</v>
      </c>
      <c r="C29">
        <v>28.35</v>
      </c>
      <c r="D29">
        <v>13.65</v>
      </c>
      <c r="E29">
        <v>0</v>
      </c>
      <c r="F29">
        <v>0</v>
      </c>
      <c r="G29">
        <v>32.58</v>
      </c>
      <c r="H29">
        <v>0</v>
      </c>
      <c r="I29">
        <v>83.296000000000006</v>
      </c>
      <c r="J29">
        <v>4.3840000000000003</v>
      </c>
      <c r="K29">
        <v>215.533728</v>
      </c>
      <c r="L29">
        <v>653.15250000000003</v>
      </c>
      <c r="M29">
        <v>82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38.341200000000001</v>
      </c>
      <c r="AH29">
        <v>152.94049999999999</v>
      </c>
      <c r="AI29">
        <v>15.276</v>
      </c>
      <c r="AJ29">
        <v>0</v>
      </c>
      <c r="AK29">
        <v>50.76</v>
      </c>
      <c r="AL29">
        <v>79.364599999999996</v>
      </c>
      <c r="AM29">
        <v>15.804048</v>
      </c>
      <c r="AN29">
        <v>0.68867999999999996</v>
      </c>
      <c r="AO29">
        <v>17.64</v>
      </c>
      <c r="AP29">
        <v>11.529</v>
      </c>
      <c r="AQ29">
        <v>36.287999999999997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36.923999999999999</v>
      </c>
      <c r="AX29">
        <v>0</v>
      </c>
      <c r="AY29">
        <v>0</v>
      </c>
      <c r="AZ29">
        <f t="shared" si="0"/>
        <v>76.309999999999988</v>
      </c>
      <c r="BA29">
        <f t="shared" si="1"/>
        <v>2938.552083</v>
      </c>
      <c r="BD29">
        <v>24.08</v>
      </c>
      <c r="BE29">
        <v>3.81</v>
      </c>
      <c r="BF29">
        <v>1.07</v>
      </c>
      <c r="BG29">
        <v>4.12</v>
      </c>
      <c r="BH29">
        <v>4.3</v>
      </c>
      <c r="BI29">
        <v>4.78</v>
      </c>
      <c r="BJ29">
        <v>3.11</v>
      </c>
      <c r="BK29">
        <v>4.53</v>
      </c>
      <c r="BL29">
        <v>2.08</v>
      </c>
      <c r="BM29">
        <v>1.59</v>
      </c>
      <c r="BN29">
        <v>0.53</v>
      </c>
      <c r="BO29">
        <v>15.52</v>
      </c>
      <c r="BP29">
        <v>0</v>
      </c>
      <c r="BQ29">
        <v>4.43</v>
      </c>
      <c r="BR29">
        <v>2.15</v>
      </c>
      <c r="BS29">
        <v>0.21</v>
      </c>
      <c r="BT29">
        <v>0</v>
      </c>
      <c r="BU29">
        <v>0</v>
      </c>
      <c r="BV29">
        <v>0</v>
      </c>
      <c r="BW29">
        <f t="shared" si="2"/>
        <v>76.309999999999988</v>
      </c>
    </row>
    <row r="30" spans="1:75">
      <c r="A30" t="s">
        <v>72</v>
      </c>
      <c r="B30">
        <v>0</v>
      </c>
      <c r="C30">
        <v>28.35</v>
      </c>
      <c r="D30">
        <v>13.65</v>
      </c>
      <c r="E30">
        <v>0</v>
      </c>
      <c r="F30">
        <v>0</v>
      </c>
      <c r="G30">
        <v>32.58</v>
      </c>
      <c r="H30">
        <v>0</v>
      </c>
      <c r="I30">
        <v>83.296000000000006</v>
      </c>
      <c r="J30">
        <v>4.3840000000000003</v>
      </c>
      <c r="K30">
        <v>215.533728</v>
      </c>
      <c r="L30">
        <v>653.15250000000003</v>
      </c>
      <c r="M30">
        <v>82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38.341200000000001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15.804048</v>
      </c>
      <c r="AN30">
        <v>0.68867999999999996</v>
      </c>
      <c r="AO30">
        <v>17.64</v>
      </c>
      <c r="AP30">
        <v>11.529</v>
      </c>
      <c r="AQ30">
        <v>32.319000000000003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36.923999999999999</v>
      </c>
      <c r="AX30">
        <v>0</v>
      </c>
      <c r="AY30">
        <v>0</v>
      </c>
      <c r="AZ30">
        <f t="shared" si="0"/>
        <v>76.309999999999988</v>
      </c>
      <c r="BA30">
        <f t="shared" si="1"/>
        <v>2968.9540830000001</v>
      </c>
      <c r="BD30">
        <v>24.08</v>
      </c>
      <c r="BE30">
        <v>3.81</v>
      </c>
      <c r="BF30">
        <v>1.07</v>
      </c>
      <c r="BG30">
        <v>4.12</v>
      </c>
      <c r="BH30">
        <v>4.3</v>
      </c>
      <c r="BI30">
        <v>4.78</v>
      </c>
      <c r="BJ30">
        <v>3.11</v>
      </c>
      <c r="BK30">
        <v>4.53</v>
      </c>
      <c r="BL30">
        <v>2.08</v>
      </c>
      <c r="BM30">
        <v>1.59</v>
      </c>
      <c r="BN30">
        <v>0.53</v>
      </c>
      <c r="BO30">
        <v>15.52</v>
      </c>
      <c r="BP30">
        <v>0</v>
      </c>
      <c r="BQ30">
        <v>4.43</v>
      </c>
      <c r="BR30">
        <v>2.15</v>
      </c>
      <c r="BS30">
        <v>0.21</v>
      </c>
      <c r="BT30">
        <v>0</v>
      </c>
      <c r="BU30">
        <v>0</v>
      </c>
      <c r="BV30">
        <v>0</v>
      </c>
      <c r="BW30">
        <f t="shared" si="2"/>
        <v>76.309999999999988</v>
      </c>
    </row>
    <row r="31" spans="1:75">
      <c r="A31" t="s">
        <v>73</v>
      </c>
      <c r="B31">
        <v>0</v>
      </c>
      <c r="C31">
        <v>28.35</v>
      </c>
      <c r="D31">
        <v>13.65</v>
      </c>
      <c r="E31">
        <v>0</v>
      </c>
      <c r="F31">
        <v>0</v>
      </c>
      <c r="G31">
        <v>32.58</v>
      </c>
      <c r="H31">
        <v>0</v>
      </c>
      <c r="I31">
        <v>83.296000000000006</v>
      </c>
      <c r="J31">
        <v>4.3840000000000003</v>
      </c>
      <c r="K31">
        <v>215.533728</v>
      </c>
      <c r="L31">
        <v>653.15250000000003</v>
      </c>
      <c r="M31">
        <v>82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38.341200000000001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15.804048</v>
      </c>
      <c r="AN31">
        <v>0.68867999999999996</v>
      </c>
      <c r="AO31">
        <v>17.64</v>
      </c>
      <c r="AP31">
        <v>11.529</v>
      </c>
      <c r="AQ31">
        <v>32.319000000000003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36.923999999999999</v>
      </c>
      <c r="AX31">
        <v>0</v>
      </c>
      <c r="AY31">
        <v>0</v>
      </c>
      <c r="AZ31">
        <f t="shared" si="0"/>
        <v>76.23</v>
      </c>
      <c r="BA31">
        <f t="shared" si="1"/>
        <v>2968.8740830000002</v>
      </c>
      <c r="BD31">
        <v>24.08</v>
      </c>
      <c r="BE31">
        <v>3.81</v>
      </c>
      <c r="BF31">
        <v>1.07</v>
      </c>
      <c r="BG31">
        <v>4.12</v>
      </c>
      <c r="BH31">
        <v>4.3</v>
      </c>
      <c r="BI31">
        <v>4.78</v>
      </c>
      <c r="BJ31">
        <v>3.11</v>
      </c>
      <c r="BK31">
        <v>4.49</v>
      </c>
      <c r="BL31">
        <v>2.04</v>
      </c>
      <c r="BM31">
        <v>1.59</v>
      </c>
      <c r="BN31">
        <v>0.53</v>
      </c>
      <c r="BO31">
        <v>15.52</v>
      </c>
      <c r="BP31">
        <v>0</v>
      </c>
      <c r="BQ31">
        <v>4.43</v>
      </c>
      <c r="BR31">
        <v>2.15</v>
      </c>
      <c r="BS31">
        <v>0.21</v>
      </c>
      <c r="BT31">
        <v>0</v>
      </c>
      <c r="BU31">
        <v>0</v>
      </c>
      <c r="BV31">
        <v>0</v>
      </c>
      <c r="BW31">
        <f t="shared" si="2"/>
        <v>76.23</v>
      </c>
    </row>
    <row r="32" spans="1:75">
      <c r="A32" t="s">
        <v>74</v>
      </c>
      <c r="B32">
        <v>0</v>
      </c>
      <c r="C32">
        <v>28.35</v>
      </c>
      <c r="D32">
        <v>13.65</v>
      </c>
      <c r="E32">
        <v>0</v>
      </c>
      <c r="F32">
        <v>0</v>
      </c>
      <c r="G32">
        <v>32.58</v>
      </c>
      <c r="H32">
        <v>0</v>
      </c>
      <c r="I32">
        <v>83.296000000000006</v>
      </c>
      <c r="J32">
        <v>4.3840000000000003</v>
      </c>
      <c r="K32">
        <v>215.533728</v>
      </c>
      <c r="L32">
        <v>653.15250000000003</v>
      </c>
      <c r="M32">
        <v>82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38.341200000000001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15.804048</v>
      </c>
      <c r="AN32">
        <v>0.68867999999999996</v>
      </c>
      <c r="AO32">
        <v>17.64</v>
      </c>
      <c r="AP32">
        <v>11.529</v>
      </c>
      <c r="AQ32">
        <v>24.192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36.923999999999999</v>
      </c>
      <c r="AX32">
        <v>0</v>
      </c>
      <c r="AY32">
        <v>0</v>
      </c>
      <c r="AZ32">
        <f t="shared" si="0"/>
        <v>76.23</v>
      </c>
      <c r="BA32">
        <f t="shared" si="1"/>
        <v>2960.7470830000002</v>
      </c>
      <c r="BD32">
        <v>24.08</v>
      </c>
      <c r="BE32">
        <v>3.81</v>
      </c>
      <c r="BF32">
        <v>1.07</v>
      </c>
      <c r="BG32">
        <v>4.12</v>
      </c>
      <c r="BH32">
        <v>4.3</v>
      </c>
      <c r="BI32">
        <v>4.78</v>
      </c>
      <c r="BJ32">
        <v>3.11</v>
      </c>
      <c r="BK32">
        <v>4.49</v>
      </c>
      <c r="BL32">
        <v>2.04</v>
      </c>
      <c r="BM32">
        <v>1.59</v>
      </c>
      <c r="BN32">
        <v>0.53</v>
      </c>
      <c r="BO32">
        <v>15.52</v>
      </c>
      <c r="BP32">
        <v>0</v>
      </c>
      <c r="BQ32">
        <v>4.43</v>
      </c>
      <c r="BR32">
        <v>2.15</v>
      </c>
      <c r="BS32">
        <v>0.21</v>
      </c>
      <c r="BT32">
        <v>0</v>
      </c>
      <c r="BU32">
        <v>0</v>
      </c>
      <c r="BV32">
        <v>0</v>
      </c>
      <c r="BW32">
        <f t="shared" si="2"/>
        <v>76.23</v>
      </c>
    </row>
    <row r="33" spans="1:75">
      <c r="A33" t="s">
        <v>75</v>
      </c>
      <c r="B33">
        <v>0</v>
      </c>
      <c r="C33">
        <v>28.35</v>
      </c>
      <c r="D33">
        <v>13.65</v>
      </c>
      <c r="E33">
        <v>0</v>
      </c>
      <c r="F33">
        <v>0</v>
      </c>
      <c r="G33">
        <v>32.58</v>
      </c>
      <c r="H33">
        <v>0</v>
      </c>
      <c r="I33">
        <v>83.296000000000006</v>
      </c>
      <c r="J33">
        <v>4.3840000000000003</v>
      </c>
      <c r="K33">
        <v>215.533728</v>
      </c>
      <c r="L33">
        <v>653.15250000000003</v>
      </c>
      <c r="M33">
        <v>82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38.341200000000001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15.804048</v>
      </c>
      <c r="AN33">
        <v>0.68867999999999996</v>
      </c>
      <c r="AO33">
        <v>17.64</v>
      </c>
      <c r="AP33">
        <v>11.529</v>
      </c>
      <c r="AQ33">
        <v>21.545999999999999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36.923999999999999</v>
      </c>
      <c r="AX33">
        <v>0</v>
      </c>
      <c r="AY33">
        <v>0</v>
      </c>
      <c r="AZ33">
        <f t="shared" si="0"/>
        <v>76.570000000000007</v>
      </c>
      <c r="BA33">
        <f t="shared" si="1"/>
        <v>2958.4410830000002</v>
      </c>
      <c r="BD33">
        <v>24.08</v>
      </c>
      <c r="BE33">
        <v>3.81</v>
      </c>
      <c r="BF33">
        <v>1.07</v>
      </c>
      <c r="BG33">
        <v>4.12</v>
      </c>
      <c r="BH33">
        <v>4.62</v>
      </c>
      <c r="BI33">
        <v>4.78</v>
      </c>
      <c r="BJ33">
        <v>3.11</v>
      </c>
      <c r="BK33">
        <v>4.49</v>
      </c>
      <c r="BL33">
        <v>2.04</v>
      </c>
      <c r="BM33">
        <v>1.59</v>
      </c>
      <c r="BN33">
        <v>0.53</v>
      </c>
      <c r="BO33">
        <v>15.52</v>
      </c>
      <c r="BP33">
        <v>0</v>
      </c>
      <c r="BQ33">
        <v>4.43</v>
      </c>
      <c r="BR33">
        <v>2.15</v>
      </c>
      <c r="BS33">
        <v>0.23</v>
      </c>
      <c r="BT33">
        <v>0</v>
      </c>
      <c r="BU33">
        <v>0</v>
      </c>
      <c r="BV33">
        <v>0</v>
      </c>
      <c r="BW33">
        <f t="shared" si="2"/>
        <v>76.570000000000007</v>
      </c>
    </row>
    <row r="34" spans="1:75">
      <c r="A34" t="s">
        <v>76</v>
      </c>
      <c r="B34">
        <v>0</v>
      </c>
      <c r="C34">
        <v>28.35</v>
      </c>
      <c r="D34">
        <v>13.65</v>
      </c>
      <c r="E34">
        <v>0</v>
      </c>
      <c r="F34">
        <v>0</v>
      </c>
      <c r="G34">
        <v>32.58</v>
      </c>
      <c r="H34">
        <v>0</v>
      </c>
      <c r="I34">
        <v>83.296000000000006</v>
      </c>
      <c r="J34">
        <v>4.3840000000000003</v>
      </c>
      <c r="K34">
        <v>215.533728</v>
      </c>
      <c r="L34">
        <v>653.15250000000003</v>
      </c>
      <c r="M34">
        <v>82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38.341200000000001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15.804048</v>
      </c>
      <c r="AN34">
        <v>0.68867999999999996</v>
      </c>
      <c r="AO34">
        <v>17.64</v>
      </c>
      <c r="AP34">
        <v>11.529</v>
      </c>
      <c r="AQ34">
        <v>12.096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36.923999999999999</v>
      </c>
      <c r="AX34">
        <v>0</v>
      </c>
      <c r="AY34">
        <v>0</v>
      </c>
      <c r="AZ34">
        <f t="shared" si="0"/>
        <v>76.820000000000022</v>
      </c>
      <c r="BA34">
        <f t="shared" si="1"/>
        <v>2949.2410830000003</v>
      </c>
      <c r="BD34">
        <v>24.08</v>
      </c>
      <c r="BE34">
        <v>3.81</v>
      </c>
      <c r="BF34">
        <v>1.07</v>
      </c>
      <c r="BG34">
        <v>4.12</v>
      </c>
      <c r="BH34">
        <v>4.8499999999999996</v>
      </c>
      <c r="BI34">
        <v>4.78</v>
      </c>
      <c r="BJ34">
        <v>3.11</v>
      </c>
      <c r="BK34">
        <v>4.49</v>
      </c>
      <c r="BL34">
        <v>2.04</v>
      </c>
      <c r="BM34">
        <v>1.59</v>
      </c>
      <c r="BN34">
        <v>0.53</v>
      </c>
      <c r="BO34">
        <v>15.52</v>
      </c>
      <c r="BP34">
        <v>0</v>
      </c>
      <c r="BQ34">
        <v>4.43</v>
      </c>
      <c r="BR34">
        <v>2.15</v>
      </c>
      <c r="BS34">
        <v>0.25</v>
      </c>
      <c r="BT34">
        <v>0</v>
      </c>
      <c r="BU34">
        <v>0</v>
      </c>
      <c r="BV34">
        <v>0</v>
      </c>
      <c r="BW34">
        <f t="shared" si="2"/>
        <v>76.820000000000022</v>
      </c>
    </row>
    <row r="35" spans="1:75">
      <c r="A35" t="s">
        <v>77</v>
      </c>
      <c r="B35">
        <v>0</v>
      </c>
      <c r="C35">
        <v>28.35</v>
      </c>
      <c r="D35">
        <v>13.65</v>
      </c>
      <c r="E35">
        <v>0</v>
      </c>
      <c r="F35">
        <v>0</v>
      </c>
      <c r="G35">
        <v>32.58</v>
      </c>
      <c r="H35">
        <v>0</v>
      </c>
      <c r="I35">
        <v>83.296000000000006</v>
      </c>
      <c r="J35">
        <v>4.3840000000000003</v>
      </c>
      <c r="K35">
        <v>215.533728</v>
      </c>
      <c r="L35">
        <v>653.15250000000003</v>
      </c>
      <c r="M35">
        <v>82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38.341200000000001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15.804048</v>
      </c>
      <c r="AN35">
        <v>0.68867999999999996</v>
      </c>
      <c r="AO35">
        <v>19.992000000000001</v>
      </c>
      <c r="AP35">
        <v>11.529</v>
      </c>
      <c r="AQ35">
        <v>10.773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36.923999999999999</v>
      </c>
      <c r="AX35">
        <v>0</v>
      </c>
      <c r="AY35">
        <v>0</v>
      </c>
      <c r="AZ35">
        <f t="shared" si="0"/>
        <v>77.080000000000013</v>
      </c>
      <c r="BA35">
        <f t="shared" si="1"/>
        <v>2950.5300830000006</v>
      </c>
      <c r="BD35">
        <v>24.08</v>
      </c>
      <c r="BE35">
        <v>3.81</v>
      </c>
      <c r="BF35">
        <v>1.07</v>
      </c>
      <c r="BG35">
        <v>4.12</v>
      </c>
      <c r="BH35">
        <v>5.08</v>
      </c>
      <c r="BI35">
        <v>4.78</v>
      </c>
      <c r="BJ35">
        <v>3.11</v>
      </c>
      <c r="BK35">
        <v>4.49</v>
      </c>
      <c r="BL35">
        <v>2.04</v>
      </c>
      <c r="BM35">
        <v>1.59</v>
      </c>
      <c r="BN35">
        <v>0.53</v>
      </c>
      <c r="BO35">
        <v>15.52</v>
      </c>
      <c r="BP35">
        <v>0</v>
      </c>
      <c r="BQ35">
        <v>4.43</v>
      </c>
      <c r="BR35">
        <v>2.15</v>
      </c>
      <c r="BS35">
        <v>0.28000000000000003</v>
      </c>
      <c r="BT35">
        <v>0</v>
      </c>
      <c r="BU35">
        <v>0</v>
      </c>
      <c r="BV35">
        <v>0</v>
      </c>
      <c r="BW35">
        <f t="shared" si="2"/>
        <v>77.080000000000013</v>
      </c>
    </row>
    <row r="36" spans="1:75">
      <c r="A36" t="s">
        <v>78</v>
      </c>
      <c r="B36">
        <v>0</v>
      </c>
      <c r="C36">
        <v>28.35</v>
      </c>
      <c r="D36">
        <v>13.65</v>
      </c>
      <c r="E36">
        <v>0</v>
      </c>
      <c r="F36">
        <v>0</v>
      </c>
      <c r="G36">
        <v>32.58</v>
      </c>
      <c r="H36">
        <v>0</v>
      </c>
      <c r="I36">
        <v>83.296000000000006</v>
      </c>
      <c r="J36">
        <v>4.3840000000000003</v>
      </c>
      <c r="K36">
        <v>215.533728</v>
      </c>
      <c r="L36">
        <v>653.15250000000003</v>
      </c>
      <c r="M36">
        <v>82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38.341200000000001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15.804048</v>
      </c>
      <c r="AN36">
        <v>0.68867999999999996</v>
      </c>
      <c r="AO36">
        <v>19.992000000000001</v>
      </c>
      <c r="AP36">
        <v>11.529</v>
      </c>
      <c r="AQ36">
        <v>5.67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36.923999999999999</v>
      </c>
      <c r="AX36">
        <v>0</v>
      </c>
      <c r="AY36">
        <v>0</v>
      </c>
      <c r="AZ36">
        <f t="shared" si="0"/>
        <v>77.450000000000017</v>
      </c>
      <c r="BA36">
        <f t="shared" si="1"/>
        <v>2915.2450830000002</v>
      </c>
      <c r="BD36">
        <v>24.08</v>
      </c>
      <c r="BE36">
        <v>3.81</v>
      </c>
      <c r="BF36">
        <v>1.07</v>
      </c>
      <c r="BG36">
        <v>4.12</v>
      </c>
      <c r="BH36">
        <v>5.42</v>
      </c>
      <c r="BI36">
        <v>4.78</v>
      </c>
      <c r="BJ36">
        <v>3.11</v>
      </c>
      <c r="BK36">
        <v>4.49</v>
      </c>
      <c r="BL36">
        <v>2.04</v>
      </c>
      <c r="BM36">
        <v>1.59</v>
      </c>
      <c r="BN36">
        <v>0.53</v>
      </c>
      <c r="BO36">
        <v>15.52</v>
      </c>
      <c r="BP36">
        <v>0</v>
      </c>
      <c r="BQ36">
        <v>4.43</v>
      </c>
      <c r="BR36">
        <v>2.15</v>
      </c>
      <c r="BS36">
        <v>0.31</v>
      </c>
      <c r="BT36">
        <v>0</v>
      </c>
      <c r="BU36">
        <v>0</v>
      </c>
      <c r="BV36">
        <v>0</v>
      </c>
      <c r="BW36">
        <f t="shared" si="2"/>
        <v>77.450000000000017</v>
      </c>
    </row>
    <row r="37" spans="1:75">
      <c r="A37" t="s">
        <v>79</v>
      </c>
      <c r="B37">
        <v>0</v>
      </c>
      <c r="C37">
        <v>28.35</v>
      </c>
      <c r="D37">
        <v>13.65</v>
      </c>
      <c r="E37">
        <v>0</v>
      </c>
      <c r="F37">
        <v>0</v>
      </c>
      <c r="G37">
        <v>32.58</v>
      </c>
      <c r="H37">
        <v>0</v>
      </c>
      <c r="I37">
        <v>83.296000000000006</v>
      </c>
      <c r="J37">
        <v>4.3840000000000003</v>
      </c>
      <c r="K37">
        <v>215.533728</v>
      </c>
      <c r="L37">
        <v>653.15250000000003</v>
      </c>
      <c r="M37">
        <v>82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38.341200000000001</v>
      </c>
      <c r="AH37">
        <v>152.94049999999999</v>
      </c>
      <c r="AI37">
        <v>15.276</v>
      </c>
      <c r="AJ37">
        <v>0</v>
      </c>
      <c r="AK37">
        <v>50.76</v>
      </c>
      <c r="AL37">
        <v>79.364599999999996</v>
      </c>
      <c r="AM37">
        <v>15.804048</v>
      </c>
      <c r="AN37">
        <v>0.68867999999999996</v>
      </c>
      <c r="AO37">
        <v>21.756</v>
      </c>
      <c r="AP37">
        <v>11.529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36.923999999999999</v>
      </c>
      <c r="AX37">
        <v>0</v>
      </c>
      <c r="AY37">
        <v>0</v>
      </c>
      <c r="AZ37">
        <f t="shared" si="0"/>
        <v>77.350000000000009</v>
      </c>
      <c r="BA37">
        <f t="shared" si="1"/>
        <v>2907.420083</v>
      </c>
      <c r="BD37">
        <v>24.08</v>
      </c>
      <c r="BE37">
        <v>3.81</v>
      </c>
      <c r="BF37">
        <v>1.03</v>
      </c>
      <c r="BG37">
        <v>4.12</v>
      </c>
      <c r="BH37">
        <v>5.42</v>
      </c>
      <c r="BI37">
        <v>4.78</v>
      </c>
      <c r="BJ37">
        <v>3.11</v>
      </c>
      <c r="BK37">
        <v>4.49</v>
      </c>
      <c r="BL37">
        <v>2.04</v>
      </c>
      <c r="BM37">
        <v>1.59</v>
      </c>
      <c r="BN37">
        <v>0.53</v>
      </c>
      <c r="BO37">
        <v>15.44</v>
      </c>
      <c r="BP37">
        <v>0</v>
      </c>
      <c r="BQ37">
        <v>4.43</v>
      </c>
      <c r="BR37">
        <v>2.15</v>
      </c>
      <c r="BS37">
        <v>0.33</v>
      </c>
      <c r="BT37">
        <v>0</v>
      </c>
      <c r="BU37">
        <v>0</v>
      </c>
      <c r="BV37">
        <v>0</v>
      </c>
      <c r="BW37">
        <f t="shared" si="2"/>
        <v>77.350000000000009</v>
      </c>
    </row>
    <row r="38" spans="1:75">
      <c r="A38" t="s">
        <v>80</v>
      </c>
      <c r="B38">
        <v>0</v>
      </c>
      <c r="C38">
        <v>28.35</v>
      </c>
      <c r="D38">
        <v>13.65</v>
      </c>
      <c r="E38">
        <v>0</v>
      </c>
      <c r="F38">
        <v>0</v>
      </c>
      <c r="G38">
        <v>32.58</v>
      </c>
      <c r="H38">
        <v>0</v>
      </c>
      <c r="I38">
        <v>83.296000000000006</v>
      </c>
      <c r="J38">
        <v>4.3840000000000003</v>
      </c>
      <c r="K38">
        <v>215.533728</v>
      </c>
      <c r="L38">
        <v>653.15250000000003</v>
      </c>
      <c r="M38">
        <v>82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38.341200000000001</v>
      </c>
      <c r="AH38">
        <v>152.94049999999999</v>
      </c>
      <c r="AI38">
        <v>15.276</v>
      </c>
      <c r="AJ38">
        <v>0</v>
      </c>
      <c r="AK38">
        <v>50.76</v>
      </c>
      <c r="AL38">
        <v>79.364599999999996</v>
      </c>
      <c r="AM38">
        <v>15.804048</v>
      </c>
      <c r="AN38">
        <v>0.68867999999999996</v>
      </c>
      <c r="AO38">
        <v>21.756</v>
      </c>
      <c r="AP38">
        <v>11.529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36.923999999999999</v>
      </c>
      <c r="AX38">
        <v>0</v>
      </c>
      <c r="AY38">
        <v>0</v>
      </c>
      <c r="AZ38">
        <f t="shared" si="0"/>
        <v>77.350000000000009</v>
      </c>
      <c r="BA38">
        <f t="shared" si="1"/>
        <v>2907.420083</v>
      </c>
      <c r="BD38">
        <v>24.08</v>
      </c>
      <c r="BE38">
        <v>3.81</v>
      </c>
      <c r="BF38">
        <v>1.03</v>
      </c>
      <c r="BG38">
        <v>4.12</v>
      </c>
      <c r="BH38">
        <v>5.42</v>
      </c>
      <c r="BI38">
        <v>4.78</v>
      </c>
      <c r="BJ38">
        <v>3.11</v>
      </c>
      <c r="BK38">
        <v>4.49</v>
      </c>
      <c r="BL38">
        <v>2.04</v>
      </c>
      <c r="BM38">
        <v>1.59</v>
      </c>
      <c r="BN38">
        <v>0.53</v>
      </c>
      <c r="BO38">
        <v>15.44</v>
      </c>
      <c r="BP38">
        <v>0</v>
      </c>
      <c r="BQ38">
        <v>4.43</v>
      </c>
      <c r="BR38">
        <v>2.15</v>
      </c>
      <c r="BS38">
        <v>0.33</v>
      </c>
      <c r="BT38">
        <v>0</v>
      </c>
      <c r="BU38">
        <v>0</v>
      </c>
      <c r="BV38">
        <v>0</v>
      </c>
      <c r="BW38">
        <f t="shared" si="2"/>
        <v>77.350000000000009</v>
      </c>
    </row>
    <row r="39" spans="1:75">
      <c r="A39" t="s">
        <v>81</v>
      </c>
      <c r="B39">
        <v>0</v>
      </c>
      <c r="C39">
        <v>28.35</v>
      </c>
      <c r="D39">
        <v>13.65</v>
      </c>
      <c r="E39">
        <v>0</v>
      </c>
      <c r="F39">
        <v>0</v>
      </c>
      <c r="G39">
        <v>32.58</v>
      </c>
      <c r="H39">
        <v>0</v>
      </c>
      <c r="I39">
        <v>83.296000000000006</v>
      </c>
      <c r="J39">
        <v>4.3840000000000003</v>
      </c>
      <c r="K39">
        <v>215.533728</v>
      </c>
      <c r="L39">
        <v>653.15250000000003</v>
      </c>
      <c r="M39">
        <v>82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38.341200000000001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15.804048</v>
      </c>
      <c r="AN39">
        <v>0.68867999999999996</v>
      </c>
      <c r="AO39">
        <v>23.814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36.923999999999999</v>
      </c>
      <c r="AX39">
        <v>0</v>
      </c>
      <c r="AY39">
        <v>0</v>
      </c>
      <c r="AZ39">
        <f t="shared" si="0"/>
        <v>77.69</v>
      </c>
      <c r="BA39">
        <f t="shared" si="1"/>
        <v>2909.8180830000001</v>
      </c>
      <c r="BD39">
        <v>24.08</v>
      </c>
      <c r="BE39">
        <v>3.81</v>
      </c>
      <c r="BF39">
        <v>1.03</v>
      </c>
      <c r="BG39">
        <v>4.12</v>
      </c>
      <c r="BH39">
        <v>5.66</v>
      </c>
      <c r="BI39">
        <v>4.78</v>
      </c>
      <c r="BJ39">
        <v>3.11</v>
      </c>
      <c r="BK39">
        <v>4.49</v>
      </c>
      <c r="BL39">
        <v>2.04</v>
      </c>
      <c r="BM39">
        <v>1.59</v>
      </c>
      <c r="BN39">
        <v>0.53</v>
      </c>
      <c r="BO39">
        <v>15.52</v>
      </c>
      <c r="BP39">
        <v>0</v>
      </c>
      <c r="BQ39">
        <v>4.43</v>
      </c>
      <c r="BR39">
        <v>2.15</v>
      </c>
      <c r="BS39">
        <v>0.35</v>
      </c>
      <c r="BT39">
        <v>0</v>
      </c>
      <c r="BU39">
        <v>0</v>
      </c>
      <c r="BV39">
        <v>0</v>
      </c>
      <c r="BW39">
        <f t="shared" si="2"/>
        <v>77.69</v>
      </c>
    </row>
    <row r="40" spans="1:75">
      <c r="A40" t="s">
        <v>82</v>
      </c>
      <c r="B40">
        <v>0</v>
      </c>
      <c r="C40">
        <v>28.35</v>
      </c>
      <c r="D40">
        <v>13.65</v>
      </c>
      <c r="E40">
        <v>0</v>
      </c>
      <c r="F40">
        <v>0</v>
      </c>
      <c r="G40">
        <v>32.58</v>
      </c>
      <c r="H40">
        <v>0</v>
      </c>
      <c r="I40">
        <v>83.296000000000006</v>
      </c>
      <c r="J40">
        <v>4.3840000000000003</v>
      </c>
      <c r="K40">
        <v>215.533728</v>
      </c>
      <c r="L40">
        <v>653.15250000000003</v>
      </c>
      <c r="M40">
        <v>82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38.341200000000001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15.804048</v>
      </c>
      <c r="AN40">
        <v>0.68867999999999996</v>
      </c>
      <c r="AO40">
        <v>23.814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36.923999999999999</v>
      </c>
      <c r="AX40">
        <v>0</v>
      </c>
      <c r="AY40">
        <v>0</v>
      </c>
      <c r="AZ40">
        <f t="shared" si="0"/>
        <v>77.69</v>
      </c>
      <c r="BA40">
        <f t="shared" si="1"/>
        <v>2909.8180830000001</v>
      </c>
      <c r="BD40">
        <v>24.08</v>
      </c>
      <c r="BE40">
        <v>3.81</v>
      </c>
      <c r="BF40">
        <v>1.03</v>
      </c>
      <c r="BG40">
        <v>4.12</v>
      </c>
      <c r="BH40">
        <v>5.66</v>
      </c>
      <c r="BI40">
        <v>4.78</v>
      </c>
      <c r="BJ40">
        <v>3.11</v>
      </c>
      <c r="BK40">
        <v>4.49</v>
      </c>
      <c r="BL40">
        <v>2.04</v>
      </c>
      <c r="BM40">
        <v>1.59</v>
      </c>
      <c r="BN40">
        <v>0.53</v>
      </c>
      <c r="BO40">
        <v>15.52</v>
      </c>
      <c r="BP40">
        <v>0</v>
      </c>
      <c r="BQ40">
        <v>4.43</v>
      </c>
      <c r="BR40">
        <v>2.15</v>
      </c>
      <c r="BS40">
        <v>0.35</v>
      </c>
      <c r="BT40">
        <v>0</v>
      </c>
      <c r="BU40">
        <v>0</v>
      </c>
      <c r="BV40">
        <v>0</v>
      </c>
      <c r="BW40">
        <f t="shared" si="2"/>
        <v>77.69</v>
      </c>
    </row>
    <row r="41" spans="1:75">
      <c r="A41" t="s">
        <v>83</v>
      </c>
      <c r="B41">
        <v>0</v>
      </c>
      <c r="C41">
        <v>28.35</v>
      </c>
      <c r="D41">
        <v>13.65</v>
      </c>
      <c r="E41">
        <v>0</v>
      </c>
      <c r="F41">
        <v>0</v>
      </c>
      <c r="G41">
        <v>32.58</v>
      </c>
      <c r="H41">
        <v>0</v>
      </c>
      <c r="I41">
        <v>83.296000000000006</v>
      </c>
      <c r="J41">
        <v>4.3840000000000003</v>
      </c>
      <c r="K41">
        <v>215.533728</v>
      </c>
      <c r="L41">
        <v>653.15250000000003</v>
      </c>
      <c r="M41">
        <v>82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38.341200000000001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15.804048</v>
      </c>
      <c r="AN41">
        <v>0.68867999999999996</v>
      </c>
      <c r="AO41">
        <v>19.992000000000001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36.923999999999999</v>
      </c>
      <c r="AX41">
        <v>0</v>
      </c>
      <c r="AY41">
        <v>0</v>
      </c>
      <c r="AZ41">
        <f t="shared" si="0"/>
        <v>77.72</v>
      </c>
      <c r="BA41">
        <f t="shared" si="1"/>
        <v>2906.0260830000002</v>
      </c>
      <c r="BD41">
        <v>24.08</v>
      </c>
      <c r="BE41">
        <v>3.81</v>
      </c>
      <c r="BF41">
        <v>1.03</v>
      </c>
      <c r="BG41">
        <v>4.12</v>
      </c>
      <c r="BH41">
        <v>5.66</v>
      </c>
      <c r="BI41">
        <v>4.78</v>
      </c>
      <c r="BJ41">
        <v>3.11</v>
      </c>
      <c r="BK41">
        <v>4.49</v>
      </c>
      <c r="BL41">
        <v>2.04</v>
      </c>
      <c r="BM41">
        <v>1.59</v>
      </c>
      <c r="BN41">
        <v>0.53</v>
      </c>
      <c r="BO41">
        <v>15.52</v>
      </c>
      <c r="BP41">
        <v>0</v>
      </c>
      <c r="BQ41">
        <v>4.43</v>
      </c>
      <c r="BR41">
        <v>2.15</v>
      </c>
      <c r="BS41">
        <v>0.38</v>
      </c>
      <c r="BT41">
        <v>0</v>
      </c>
      <c r="BU41">
        <v>0</v>
      </c>
      <c r="BV41">
        <v>0</v>
      </c>
      <c r="BW41">
        <f t="shared" si="2"/>
        <v>77.72</v>
      </c>
    </row>
    <row r="42" spans="1:75">
      <c r="A42" t="s">
        <v>84</v>
      </c>
      <c r="B42">
        <v>0</v>
      </c>
      <c r="C42">
        <v>28.35</v>
      </c>
      <c r="D42">
        <v>13.65</v>
      </c>
      <c r="E42">
        <v>0</v>
      </c>
      <c r="F42">
        <v>0</v>
      </c>
      <c r="G42">
        <v>32.58</v>
      </c>
      <c r="H42">
        <v>0</v>
      </c>
      <c r="I42">
        <v>83.296000000000006</v>
      </c>
      <c r="J42">
        <v>4.3840000000000003</v>
      </c>
      <c r="K42">
        <v>215.533728</v>
      </c>
      <c r="L42">
        <v>653.15250000000003</v>
      </c>
      <c r="M42">
        <v>82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38.341200000000001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15.804048</v>
      </c>
      <c r="AN42">
        <v>0.68867999999999996</v>
      </c>
      <c r="AO42">
        <v>19.992000000000001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36.923999999999999</v>
      </c>
      <c r="AX42">
        <v>0</v>
      </c>
      <c r="AY42">
        <v>0</v>
      </c>
      <c r="AZ42">
        <f t="shared" si="0"/>
        <v>77.820000000000022</v>
      </c>
      <c r="BA42">
        <f t="shared" si="1"/>
        <v>2906.1260830000006</v>
      </c>
      <c r="BD42">
        <v>24.08</v>
      </c>
      <c r="BE42">
        <v>3.81</v>
      </c>
      <c r="BF42">
        <v>1.03</v>
      </c>
      <c r="BG42">
        <v>4.12</v>
      </c>
      <c r="BH42">
        <v>5.66</v>
      </c>
      <c r="BI42">
        <v>4.78</v>
      </c>
      <c r="BJ42">
        <v>3.11</v>
      </c>
      <c r="BK42">
        <v>4.53</v>
      </c>
      <c r="BL42">
        <v>2.08</v>
      </c>
      <c r="BM42">
        <v>1.59</v>
      </c>
      <c r="BN42">
        <v>0.53</v>
      </c>
      <c r="BO42">
        <v>15.52</v>
      </c>
      <c r="BP42">
        <v>0</v>
      </c>
      <c r="BQ42">
        <v>4.43</v>
      </c>
      <c r="BR42">
        <v>2.15</v>
      </c>
      <c r="BS42">
        <v>0.4</v>
      </c>
      <c r="BT42">
        <v>0</v>
      </c>
      <c r="BU42">
        <v>0</v>
      </c>
      <c r="BV42">
        <v>0</v>
      </c>
      <c r="BW42">
        <f t="shared" si="2"/>
        <v>77.820000000000022</v>
      </c>
    </row>
    <row r="43" spans="1:75">
      <c r="A43" t="s">
        <v>85</v>
      </c>
      <c r="B43">
        <v>0</v>
      </c>
      <c r="C43">
        <v>28.35</v>
      </c>
      <c r="D43">
        <v>13.65</v>
      </c>
      <c r="E43">
        <v>0</v>
      </c>
      <c r="F43">
        <v>0</v>
      </c>
      <c r="G43">
        <v>32.58</v>
      </c>
      <c r="H43">
        <v>0</v>
      </c>
      <c r="I43">
        <v>83.296000000000006</v>
      </c>
      <c r="J43">
        <v>4.3840000000000003</v>
      </c>
      <c r="K43">
        <v>215.533728</v>
      </c>
      <c r="L43">
        <v>653.15250000000003</v>
      </c>
      <c r="M43">
        <v>82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38.341200000000001</v>
      </c>
      <c r="AH43">
        <v>152.94049999999999</v>
      </c>
      <c r="AI43">
        <v>15.276</v>
      </c>
      <c r="AJ43">
        <v>0</v>
      </c>
      <c r="AK43">
        <v>50.76</v>
      </c>
      <c r="AL43">
        <v>79.364599999999996</v>
      </c>
      <c r="AM43">
        <v>15.804048</v>
      </c>
      <c r="AN43">
        <v>0.68867999999999996</v>
      </c>
      <c r="AO43">
        <v>19.992000000000001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36.923999999999999</v>
      </c>
      <c r="AX43">
        <v>0</v>
      </c>
      <c r="AY43">
        <v>0</v>
      </c>
      <c r="AZ43">
        <f t="shared" si="0"/>
        <v>77.850000000000023</v>
      </c>
      <c r="BA43">
        <f t="shared" si="1"/>
        <v>2897.1372830000009</v>
      </c>
      <c r="BD43">
        <v>24.08</v>
      </c>
      <c r="BE43">
        <v>3.81</v>
      </c>
      <c r="BF43">
        <v>1.03</v>
      </c>
      <c r="BG43">
        <v>4.12</v>
      </c>
      <c r="BH43">
        <v>5.66</v>
      </c>
      <c r="BI43">
        <v>4.78</v>
      </c>
      <c r="BJ43">
        <v>3.11</v>
      </c>
      <c r="BK43">
        <v>4.53</v>
      </c>
      <c r="BL43">
        <v>2.08</v>
      </c>
      <c r="BM43">
        <v>1.59</v>
      </c>
      <c r="BN43">
        <v>0.53</v>
      </c>
      <c r="BO43">
        <v>15.52</v>
      </c>
      <c r="BP43">
        <v>0</v>
      </c>
      <c r="BQ43">
        <v>4.43</v>
      </c>
      <c r="BR43">
        <v>2.15</v>
      </c>
      <c r="BS43">
        <v>0.43</v>
      </c>
      <c r="BT43">
        <v>0</v>
      </c>
      <c r="BU43">
        <v>0</v>
      </c>
      <c r="BV43">
        <v>0</v>
      </c>
      <c r="BW43">
        <f t="shared" si="2"/>
        <v>77.850000000000023</v>
      </c>
    </row>
    <row r="44" spans="1:75">
      <c r="A44" t="s">
        <v>86</v>
      </c>
      <c r="B44">
        <v>0</v>
      </c>
      <c r="C44">
        <v>28.35</v>
      </c>
      <c r="D44">
        <v>13.65</v>
      </c>
      <c r="E44">
        <v>0</v>
      </c>
      <c r="F44">
        <v>0</v>
      </c>
      <c r="G44">
        <v>32.58</v>
      </c>
      <c r="H44">
        <v>0</v>
      </c>
      <c r="I44">
        <v>83.296000000000006</v>
      </c>
      <c r="J44">
        <v>4.3840000000000003</v>
      </c>
      <c r="K44">
        <v>215.533728</v>
      </c>
      <c r="L44">
        <v>653.15250000000003</v>
      </c>
      <c r="M44">
        <v>82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38.341200000000001</v>
      </c>
      <c r="AH44">
        <v>152.94049999999999</v>
      </c>
      <c r="AI44">
        <v>15.276</v>
      </c>
      <c r="AJ44">
        <v>0</v>
      </c>
      <c r="AK44">
        <v>50.76</v>
      </c>
      <c r="AL44">
        <v>79.364599999999996</v>
      </c>
      <c r="AM44">
        <v>15.804048</v>
      </c>
      <c r="AN44">
        <v>0.68867999999999996</v>
      </c>
      <c r="AO44">
        <v>19.992000000000001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36.923999999999999</v>
      </c>
      <c r="AX44">
        <v>0</v>
      </c>
      <c r="AY44">
        <v>0</v>
      </c>
      <c r="AZ44">
        <f t="shared" si="0"/>
        <v>78.010000000000005</v>
      </c>
      <c r="BA44">
        <f t="shared" si="1"/>
        <v>2897.2972830000012</v>
      </c>
      <c r="BD44">
        <v>24.08</v>
      </c>
      <c r="BE44">
        <v>3.81</v>
      </c>
      <c r="BF44">
        <v>1.03</v>
      </c>
      <c r="BG44">
        <v>4.12</v>
      </c>
      <c r="BH44">
        <v>5.66</v>
      </c>
      <c r="BI44">
        <v>4.78</v>
      </c>
      <c r="BJ44">
        <v>3.11</v>
      </c>
      <c r="BK44">
        <v>4.62</v>
      </c>
      <c r="BL44">
        <v>2.12</v>
      </c>
      <c r="BM44">
        <v>1.59</v>
      </c>
      <c r="BN44">
        <v>0.53</v>
      </c>
      <c r="BO44">
        <v>15.52</v>
      </c>
      <c r="BP44">
        <v>0</v>
      </c>
      <c r="BQ44">
        <v>4.43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78.010000000000005</v>
      </c>
    </row>
    <row r="45" spans="1:75">
      <c r="A45" t="s">
        <v>87</v>
      </c>
      <c r="B45">
        <v>0</v>
      </c>
      <c r="C45">
        <v>28.35</v>
      </c>
      <c r="D45">
        <v>13.65</v>
      </c>
      <c r="E45">
        <v>0</v>
      </c>
      <c r="F45">
        <v>0</v>
      </c>
      <c r="G45">
        <v>32.58</v>
      </c>
      <c r="H45">
        <v>0</v>
      </c>
      <c r="I45">
        <v>83.296000000000006</v>
      </c>
      <c r="J45">
        <v>4.3840000000000003</v>
      </c>
      <c r="K45">
        <v>215.533728</v>
      </c>
      <c r="L45">
        <v>653.15250000000003</v>
      </c>
      <c r="M45">
        <v>82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6.4089999999999998</v>
      </c>
      <c r="AG45">
        <v>38.341200000000001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15.804048</v>
      </c>
      <c r="AN45">
        <v>0.68867999999999996</v>
      </c>
      <c r="AO45">
        <v>19.992000000000001</v>
      </c>
      <c r="AP45">
        <v>11.529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36.923999999999999</v>
      </c>
      <c r="AX45">
        <v>0</v>
      </c>
      <c r="AY45">
        <v>0</v>
      </c>
      <c r="AZ45">
        <f t="shared" si="0"/>
        <v>78.010000000000005</v>
      </c>
      <c r="BA45">
        <f t="shared" si="1"/>
        <v>2897.2972830000012</v>
      </c>
      <c r="BD45">
        <v>24.08</v>
      </c>
      <c r="BE45">
        <v>3.81</v>
      </c>
      <c r="BF45">
        <v>1.03</v>
      </c>
      <c r="BG45">
        <v>4.12</v>
      </c>
      <c r="BH45">
        <v>5.66</v>
      </c>
      <c r="BI45">
        <v>4.78</v>
      </c>
      <c r="BJ45">
        <v>3.11</v>
      </c>
      <c r="BK45">
        <v>4.62</v>
      </c>
      <c r="BL45">
        <v>2.12</v>
      </c>
      <c r="BM45">
        <v>1.59</v>
      </c>
      <c r="BN45">
        <v>0.53</v>
      </c>
      <c r="BO45">
        <v>15.52</v>
      </c>
      <c r="BP45">
        <v>0</v>
      </c>
      <c r="BQ45">
        <v>4.43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78.010000000000005</v>
      </c>
    </row>
    <row r="46" spans="1:75">
      <c r="A46" t="s">
        <v>88</v>
      </c>
      <c r="B46">
        <v>0</v>
      </c>
      <c r="C46">
        <v>28.35</v>
      </c>
      <c r="D46">
        <v>13.65</v>
      </c>
      <c r="E46">
        <v>0</v>
      </c>
      <c r="F46">
        <v>0</v>
      </c>
      <c r="G46">
        <v>32.58</v>
      </c>
      <c r="H46">
        <v>0</v>
      </c>
      <c r="I46">
        <v>83.296000000000006</v>
      </c>
      <c r="J46">
        <v>4.3840000000000003</v>
      </c>
      <c r="K46">
        <v>215.533728</v>
      </c>
      <c r="L46">
        <v>653.15250000000003</v>
      </c>
      <c r="M46">
        <v>82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6.4089999999999998</v>
      </c>
      <c r="AG46">
        <v>38.341200000000001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15.804048</v>
      </c>
      <c r="AN46">
        <v>0.68867999999999996</v>
      </c>
      <c r="AO46">
        <v>19.992000000000001</v>
      </c>
      <c r="AP46">
        <v>11.529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36.923999999999999</v>
      </c>
      <c r="AX46">
        <v>0</v>
      </c>
      <c r="AY46">
        <v>0</v>
      </c>
      <c r="AZ46">
        <f t="shared" si="0"/>
        <v>78.010000000000005</v>
      </c>
      <c r="BA46">
        <f t="shared" si="1"/>
        <v>2897.2972830000012</v>
      </c>
      <c r="BD46">
        <v>24.08</v>
      </c>
      <c r="BE46">
        <v>3.81</v>
      </c>
      <c r="BF46">
        <v>1.03</v>
      </c>
      <c r="BG46">
        <v>4.12</v>
      </c>
      <c r="BH46">
        <v>5.66</v>
      </c>
      <c r="BI46">
        <v>4.78</v>
      </c>
      <c r="BJ46">
        <v>3.11</v>
      </c>
      <c r="BK46">
        <v>4.62</v>
      </c>
      <c r="BL46">
        <v>2.12</v>
      </c>
      <c r="BM46">
        <v>1.59</v>
      </c>
      <c r="BN46">
        <v>0.53</v>
      </c>
      <c r="BO46">
        <v>15.52</v>
      </c>
      <c r="BP46">
        <v>0</v>
      </c>
      <c r="BQ46">
        <v>4.43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78.010000000000005</v>
      </c>
    </row>
    <row r="47" spans="1:75">
      <c r="A47" t="s">
        <v>89</v>
      </c>
      <c r="B47">
        <v>0</v>
      </c>
      <c r="C47">
        <v>28.35</v>
      </c>
      <c r="D47">
        <v>13.65</v>
      </c>
      <c r="E47">
        <v>0</v>
      </c>
      <c r="F47">
        <v>0</v>
      </c>
      <c r="G47">
        <v>32.58</v>
      </c>
      <c r="H47">
        <v>0</v>
      </c>
      <c r="I47">
        <v>83.296000000000006</v>
      </c>
      <c r="J47">
        <v>4.3840000000000003</v>
      </c>
      <c r="K47">
        <v>215.533728</v>
      </c>
      <c r="L47">
        <v>653.15250000000003</v>
      </c>
      <c r="M47">
        <v>82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6.4089999999999998</v>
      </c>
      <c r="AG47">
        <v>38.341200000000001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15.804048</v>
      </c>
      <c r="AN47">
        <v>0.68867999999999996</v>
      </c>
      <c r="AO47">
        <v>19.992000000000001</v>
      </c>
      <c r="AP47">
        <v>11.529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36.923999999999999</v>
      </c>
      <c r="AX47">
        <v>0</v>
      </c>
      <c r="AY47">
        <v>0</v>
      </c>
      <c r="AZ47">
        <f t="shared" si="0"/>
        <v>78.010000000000005</v>
      </c>
      <c r="BA47">
        <f t="shared" si="1"/>
        <v>2897.2972830000012</v>
      </c>
      <c r="BD47">
        <v>24.08</v>
      </c>
      <c r="BE47">
        <v>3.81</v>
      </c>
      <c r="BF47">
        <v>1.03</v>
      </c>
      <c r="BG47">
        <v>4.12</v>
      </c>
      <c r="BH47">
        <v>5.66</v>
      </c>
      <c r="BI47">
        <v>4.78</v>
      </c>
      <c r="BJ47">
        <v>3.11</v>
      </c>
      <c r="BK47">
        <v>4.62</v>
      </c>
      <c r="BL47">
        <v>2.12</v>
      </c>
      <c r="BM47">
        <v>1.59</v>
      </c>
      <c r="BN47">
        <v>0.53</v>
      </c>
      <c r="BO47">
        <v>15.52</v>
      </c>
      <c r="BP47">
        <v>0</v>
      </c>
      <c r="BQ47">
        <v>4.43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78.010000000000005</v>
      </c>
    </row>
    <row r="48" spans="1:75">
      <c r="A48" t="s">
        <v>90</v>
      </c>
      <c r="B48">
        <v>0</v>
      </c>
      <c r="C48">
        <v>28.35</v>
      </c>
      <c r="D48">
        <v>13.65</v>
      </c>
      <c r="E48">
        <v>0</v>
      </c>
      <c r="F48">
        <v>0</v>
      </c>
      <c r="G48">
        <v>32.58</v>
      </c>
      <c r="H48">
        <v>0</v>
      </c>
      <c r="I48">
        <v>83.296000000000006</v>
      </c>
      <c r="J48">
        <v>4.3840000000000003</v>
      </c>
      <c r="K48">
        <v>215.533728</v>
      </c>
      <c r="L48">
        <v>653.15250000000003</v>
      </c>
      <c r="M48">
        <v>82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6.4089999999999998</v>
      </c>
      <c r="AG48">
        <v>38.341200000000001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15.804048</v>
      </c>
      <c r="AN48">
        <v>0.68867999999999996</v>
      </c>
      <c r="AO48">
        <v>19.992000000000001</v>
      </c>
      <c r="AP48">
        <v>11.529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36.923999999999999</v>
      </c>
      <c r="AX48">
        <v>0</v>
      </c>
      <c r="AY48">
        <v>0</v>
      </c>
      <c r="AZ48">
        <f t="shared" si="0"/>
        <v>78.010000000000005</v>
      </c>
      <c r="BA48">
        <f t="shared" si="1"/>
        <v>2897.2972830000012</v>
      </c>
      <c r="BD48">
        <v>24.08</v>
      </c>
      <c r="BE48">
        <v>3.81</v>
      </c>
      <c r="BF48">
        <v>1.03</v>
      </c>
      <c r="BG48">
        <v>4.12</v>
      </c>
      <c r="BH48">
        <v>5.66</v>
      </c>
      <c r="BI48">
        <v>4.78</v>
      </c>
      <c r="BJ48">
        <v>3.11</v>
      </c>
      <c r="BK48">
        <v>4.62</v>
      </c>
      <c r="BL48">
        <v>2.12</v>
      </c>
      <c r="BM48">
        <v>1.59</v>
      </c>
      <c r="BN48">
        <v>0.53</v>
      </c>
      <c r="BO48">
        <v>15.52</v>
      </c>
      <c r="BP48">
        <v>0</v>
      </c>
      <c r="BQ48">
        <v>4.43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78.010000000000005</v>
      </c>
    </row>
    <row r="49" spans="1:75">
      <c r="A49" t="s">
        <v>91</v>
      </c>
      <c r="B49">
        <v>0</v>
      </c>
      <c r="C49">
        <v>28.35</v>
      </c>
      <c r="D49">
        <v>13.65</v>
      </c>
      <c r="E49">
        <v>0</v>
      </c>
      <c r="F49">
        <v>0</v>
      </c>
      <c r="G49">
        <v>32.58</v>
      </c>
      <c r="H49">
        <v>0</v>
      </c>
      <c r="I49">
        <v>83.296000000000006</v>
      </c>
      <c r="J49">
        <v>4.3840000000000003</v>
      </c>
      <c r="K49">
        <v>215.533728</v>
      </c>
      <c r="L49">
        <v>653.15250000000003</v>
      </c>
      <c r="M49">
        <v>78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38.341200000000001</v>
      </c>
      <c r="AH49">
        <v>152.94049999999999</v>
      </c>
      <c r="AI49">
        <v>15.276</v>
      </c>
      <c r="AJ49">
        <v>0</v>
      </c>
      <c r="AK49">
        <v>50.76</v>
      </c>
      <c r="AL49">
        <v>79.364599999999996</v>
      </c>
      <c r="AM49">
        <v>15.804048</v>
      </c>
      <c r="AN49">
        <v>0.68867999999999996</v>
      </c>
      <c r="AO49">
        <v>19.992000000000001</v>
      </c>
      <c r="AP49">
        <v>11.529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36.923999999999999</v>
      </c>
      <c r="AX49">
        <v>0</v>
      </c>
      <c r="AY49">
        <v>0</v>
      </c>
      <c r="AZ49">
        <f t="shared" si="0"/>
        <v>78.260000000000005</v>
      </c>
      <c r="BA49">
        <f t="shared" si="1"/>
        <v>2893.5472830000012</v>
      </c>
      <c r="BD49">
        <v>24.08</v>
      </c>
      <c r="BE49">
        <v>3.81</v>
      </c>
      <c r="BF49">
        <v>1.03</v>
      </c>
      <c r="BG49">
        <v>4.12</v>
      </c>
      <c r="BH49">
        <v>5.66</v>
      </c>
      <c r="BI49">
        <v>4.78</v>
      </c>
      <c r="BJ49">
        <v>3.11</v>
      </c>
      <c r="BK49">
        <v>4.62</v>
      </c>
      <c r="BL49">
        <v>2.12</v>
      </c>
      <c r="BM49">
        <v>1.59</v>
      </c>
      <c r="BN49">
        <v>0.53</v>
      </c>
      <c r="BO49">
        <v>15.77</v>
      </c>
      <c r="BP49">
        <v>0</v>
      </c>
      <c r="BQ49">
        <v>4.43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78.260000000000005</v>
      </c>
    </row>
    <row r="50" spans="1:75">
      <c r="A50" t="s">
        <v>92</v>
      </c>
      <c r="B50">
        <v>0</v>
      </c>
      <c r="C50">
        <v>28.35</v>
      </c>
      <c r="D50">
        <v>13.65</v>
      </c>
      <c r="E50">
        <v>0</v>
      </c>
      <c r="F50">
        <v>0</v>
      </c>
      <c r="G50">
        <v>32.58</v>
      </c>
      <c r="H50">
        <v>0</v>
      </c>
      <c r="I50">
        <v>83.296000000000006</v>
      </c>
      <c r="J50">
        <v>4.3840000000000003</v>
      </c>
      <c r="K50">
        <v>215.533728</v>
      </c>
      <c r="L50">
        <v>653.15250000000003</v>
      </c>
      <c r="M50">
        <v>78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38.341200000000001</v>
      </c>
      <c r="AH50">
        <v>152.94049999999999</v>
      </c>
      <c r="AI50">
        <v>15.276</v>
      </c>
      <c r="AJ50">
        <v>0</v>
      </c>
      <c r="AK50">
        <v>50.76</v>
      </c>
      <c r="AL50">
        <v>79.364599999999996</v>
      </c>
      <c r="AM50">
        <v>15.804048</v>
      </c>
      <c r="AN50">
        <v>0.68867999999999996</v>
      </c>
      <c r="AO50">
        <v>19.992000000000001</v>
      </c>
      <c r="AP50">
        <v>11.529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36.923999999999999</v>
      </c>
      <c r="AX50">
        <v>0</v>
      </c>
      <c r="AY50">
        <v>0</v>
      </c>
      <c r="AZ50">
        <f t="shared" si="0"/>
        <v>78.260000000000005</v>
      </c>
      <c r="BA50">
        <f t="shared" si="1"/>
        <v>2893.5472830000012</v>
      </c>
      <c r="BD50">
        <v>24.08</v>
      </c>
      <c r="BE50">
        <v>3.81</v>
      </c>
      <c r="BF50">
        <v>1.03</v>
      </c>
      <c r="BG50">
        <v>4.12</v>
      </c>
      <c r="BH50">
        <v>5.66</v>
      </c>
      <c r="BI50">
        <v>4.78</v>
      </c>
      <c r="BJ50">
        <v>3.11</v>
      </c>
      <c r="BK50">
        <v>4.62</v>
      </c>
      <c r="BL50">
        <v>2.12</v>
      </c>
      <c r="BM50">
        <v>1.59</v>
      </c>
      <c r="BN50">
        <v>0.53</v>
      </c>
      <c r="BO50">
        <v>15.77</v>
      </c>
      <c r="BP50">
        <v>0</v>
      </c>
      <c r="BQ50">
        <v>4.43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78.260000000000005</v>
      </c>
    </row>
    <row r="51" spans="1:75">
      <c r="A51" t="s">
        <v>93</v>
      </c>
      <c r="B51">
        <v>0</v>
      </c>
      <c r="C51">
        <v>28.35</v>
      </c>
      <c r="D51">
        <v>13.65</v>
      </c>
      <c r="E51">
        <v>0</v>
      </c>
      <c r="F51">
        <v>0</v>
      </c>
      <c r="G51">
        <v>32.58</v>
      </c>
      <c r="H51">
        <v>0</v>
      </c>
      <c r="I51">
        <v>83.296000000000006</v>
      </c>
      <c r="J51">
        <v>4.3840000000000003</v>
      </c>
      <c r="K51">
        <v>215.533728</v>
      </c>
      <c r="L51">
        <v>653.15250000000003</v>
      </c>
      <c r="M51">
        <v>78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38.341200000000001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15.804048</v>
      </c>
      <c r="AN51">
        <v>0.68867999999999996</v>
      </c>
      <c r="AO51">
        <v>19.992000000000001</v>
      </c>
      <c r="AP51">
        <v>11.529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36.923999999999999</v>
      </c>
      <c r="AX51">
        <v>0</v>
      </c>
      <c r="AY51">
        <v>0</v>
      </c>
      <c r="AZ51">
        <f t="shared" si="0"/>
        <v>77.95</v>
      </c>
      <c r="BA51">
        <f t="shared" si="1"/>
        <v>2893.2372830000008</v>
      </c>
      <c r="BD51">
        <v>24.08</v>
      </c>
      <c r="BE51">
        <v>3.81</v>
      </c>
      <c r="BF51">
        <v>1.03</v>
      </c>
      <c r="BG51">
        <v>4.12</v>
      </c>
      <c r="BH51">
        <v>5.35</v>
      </c>
      <c r="BI51">
        <v>4.78</v>
      </c>
      <c r="BJ51">
        <v>3.11</v>
      </c>
      <c r="BK51">
        <v>4.62</v>
      </c>
      <c r="BL51">
        <v>2.12</v>
      </c>
      <c r="BM51">
        <v>1.59</v>
      </c>
      <c r="BN51">
        <v>0.53</v>
      </c>
      <c r="BO51">
        <v>15.77</v>
      </c>
      <c r="BP51">
        <v>0</v>
      </c>
      <c r="BQ51">
        <v>4.43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77.95</v>
      </c>
    </row>
    <row r="52" spans="1:75">
      <c r="A52" t="s">
        <v>94</v>
      </c>
      <c r="B52">
        <v>0</v>
      </c>
      <c r="C52">
        <v>28.35</v>
      </c>
      <c r="D52">
        <v>13.65</v>
      </c>
      <c r="E52">
        <v>0</v>
      </c>
      <c r="F52">
        <v>0</v>
      </c>
      <c r="G52">
        <v>32.58</v>
      </c>
      <c r="H52">
        <v>0</v>
      </c>
      <c r="I52">
        <v>83.296000000000006</v>
      </c>
      <c r="J52">
        <v>4.3840000000000003</v>
      </c>
      <c r="K52">
        <v>215.533728</v>
      </c>
      <c r="L52">
        <v>653.15250000000003</v>
      </c>
      <c r="M52">
        <v>78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38.341200000000001</v>
      </c>
      <c r="AH52">
        <v>152.94049999999999</v>
      </c>
      <c r="AI52">
        <v>15.276</v>
      </c>
      <c r="AJ52">
        <v>0</v>
      </c>
      <c r="AK52">
        <v>50.76</v>
      </c>
      <c r="AL52">
        <v>79.364599999999996</v>
      </c>
      <c r="AM52">
        <v>15.804048</v>
      </c>
      <c r="AN52">
        <v>0.68867999999999996</v>
      </c>
      <c r="AO52">
        <v>19.992000000000001</v>
      </c>
      <c r="AP52">
        <v>11.529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36.923999999999999</v>
      </c>
      <c r="AX52">
        <v>0</v>
      </c>
      <c r="AY52">
        <v>0</v>
      </c>
      <c r="AZ52">
        <f t="shared" si="0"/>
        <v>77.95</v>
      </c>
      <c r="BA52">
        <f t="shared" si="1"/>
        <v>2893.2372830000008</v>
      </c>
      <c r="BD52">
        <v>24.08</v>
      </c>
      <c r="BE52">
        <v>3.81</v>
      </c>
      <c r="BF52">
        <v>1.03</v>
      </c>
      <c r="BG52">
        <v>4.12</v>
      </c>
      <c r="BH52">
        <v>5.35</v>
      </c>
      <c r="BI52">
        <v>4.78</v>
      </c>
      <c r="BJ52">
        <v>3.11</v>
      </c>
      <c r="BK52">
        <v>4.62</v>
      </c>
      <c r="BL52">
        <v>2.12</v>
      </c>
      <c r="BM52">
        <v>1.59</v>
      </c>
      <c r="BN52">
        <v>0.53</v>
      </c>
      <c r="BO52">
        <v>15.77</v>
      </c>
      <c r="BP52">
        <v>0</v>
      </c>
      <c r="BQ52">
        <v>4.43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77.95</v>
      </c>
    </row>
    <row r="53" spans="1:75">
      <c r="A53" t="s">
        <v>95</v>
      </c>
      <c r="B53">
        <v>0</v>
      </c>
      <c r="C53">
        <v>28.35</v>
      </c>
      <c r="D53">
        <v>13.65</v>
      </c>
      <c r="E53">
        <v>0</v>
      </c>
      <c r="F53">
        <v>0</v>
      </c>
      <c r="G53">
        <v>32.58</v>
      </c>
      <c r="H53">
        <v>0</v>
      </c>
      <c r="I53">
        <v>83.296000000000006</v>
      </c>
      <c r="J53">
        <v>4.3840000000000003</v>
      </c>
      <c r="K53">
        <v>215.533728</v>
      </c>
      <c r="L53">
        <v>653.15250000000003</v>
      </c>
      <c r="M53">
        <v>78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6.4089999999999998</v>
      </c>
      <c r="AG53">
        <v>38.341200000000001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15.804048</v>
      </c>
      <c r="AN53">
        <v>0.68867999999999996</v>
      </c>
      <c r="AO53">
        <v>19.992000000000001</v>
      </c>
      <c r="AP53">
        <v>11.529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36.923999999999999</v>
      </c>
      <c r="AX53">
        <v>0</v>
      </c>
      <c r="AY53">
        <v>0</v>
      </c>
      <c r="AZ53">
        <f t="shared" si="0"/>
        <v>77.940000000000012</v>
      </c>
      <c r="BA53">
        <f t="shared" si="1"/>
        <v>2897.5266830000014</v>
      </c>
      <c r="BD53">
        <v>24.08</v>
      </c>
      <c r="BE53">
        <v>3.81</v>
      </c>
      <c r="BF53">
        <v>1.03</v>
      </c>
      <c r="BG53">
        <v>4.12</v>
      </c>
      <c r="BH53">
        <v>5.35</v>
      </c>
      <c r="BI53">
        <v>4.78</v>
      </c>
      <c r="BJ53">
        <v>3.11</v>
      </c>
      <c r="BK53">
        <v>4.62</v>
      </c>
      <c r="BL53">
        <v>2.12</v>
      </c>
      <c r="BM53">
        <v>1.59</v>
      </c>
      <c r="BN53">
        <v>0.53</v>
      </c>
      <c r="BO53">
        <v>15.77</v>
      </c>
      <c r="BP53">
        <v>0</v>
      </c>
      <c r="BQ53">
        <v>4.43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77.940000000000012</v>
      </c>
    </row>
    <row r="54" spans="1:75">
      <c r="A54" t="s">
        <v>96</v>
      </c>
      <c r="B54">
        <v>0</v>
      </c>
      <c r="C54">
        <v>28.35</v>
      </c>
      <c r="D54">
        <v>13.65</v>
      </c>
      <c r="E54">
        <v>0</v>
      </c>
      <c r="F54">
        <v>0</v>
      </c>
      <c r="G54">
        <v>32.58</v>
      </c>
      <c r="H54">
        <v>0</v>
      </c>
      <c r="I54">
        <v>83.296000000000006</v>
      </c>
      <c r="J54">
        <v>4.3840000000000003</v>
      </c>
      <c r="K54">
        <v>215.533728</v>
      </c>
      <c r="L54">
        <v>653.15250000000003</v>
      </c>
      <c r="M54">
        <v>78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6.4089999999999998</v>
      </c>
      <c r="AG54">
        <v>38.341200000000001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15.804048</v>
      </c>
      <c r="AN54">
        <v>0.68867999999999996</v>
      </c>
      <c r="AO54">
        <v>19.992000000000001</v>
      </c>
      <c r="AP54">
        <v>11.529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36.923999999999999</v>
      </c>
      <c r="AX54">
        <v>0</v>
      </c>
      <c r="AY54">
        <v>0</v>
      </c>
      <c r="AZ54">
        <f t="shared" si="0"/>
        <v>77.790000000000006</v>
      </c>
      <c r="BA54">
        <f t="shared" si="1"/>
        <v>2897.3766830000013</v>
      </c>
      <c r="BD54">
        <v>24.08</v>
      </c>
      <c r="BE54">
        <v>3.81</v>
      </c>
      <c r="BF54">
        <v>1.03</v>
      </c>
      <c r="BG54">
        <v>4.12</v>
      </c>
      <c r="BH54">
        <v>5.35</v>
      </c>
      <c r="BI54">
        <v>4.78</v>
      </c>
      <c r="BJ54">
        <v>3.11</v>
      </c>
      <c r="BK54">
        <v>4.5199999999999996</v>
      </c>
      <c r="BL54">
        <v>2.0699999999999998</v>
      </c>
      <c r="BM54">
        <v>1.59</v>
      </c>
      <c r="BN54">
        <v>0.53</v>
      </c>
      <c r="BO54">
        <v>15.77</v>
      </c>
      <c r="BP54">
        <v>0</v>
      </c>
      <c r="BQ54">
        <v>4.43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77.790000000000006</v>
      </c>
    </row>
    <row r="55" spans="1:75">
      <c r="A55" t="s">
        <v>97</v>
      </c>
      <c r="B55">
        <v>0</v>
      </c>
      <c r="C55">
        <v>28.35</v>
      </c>
      <c r="D55">
        <v>13.65</v>
      </c>
      <c r="E55">
        <v>0</v>
      </c>
      <c r="F55">
        <v>0</v>
      </c>
      <c r="G55">
        <v>32.58</v>
      </c>
      <c r="H55">
        <v>0</v>
      </c>
      <c r="I55">
        <v>83.296000000000006</v>
      </c>
      <c r="J55">
        <v>4.3840000000000003</v>
      </c>
      <c r="K55">
        <v>215.533728</v>
      </c>
      <c r="L55">
        <v>653.15250000000003</v>
      </c>
      <c r="M55">
        <v>78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8.8740000000000006</v>
      </c>
      <c r="AG55">
        <v>38.341200000000001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15.804048</v>
      </c>
      <c r="AN55">
        <v>0.68867999999999996</v>
      </c>
      <c r="AO55">
        <v>19.992000000000001</v>
      </c>
      <c r="AP55">
        <v>11.529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36.923999999999999</v>
      </c>
      <c r="AX55">
        <v>0</v>
      </c>
      <c r="AY55">
        <v>0</v>
      </c>
      <c r="AZ55">
        <f t="shared" si="0"/>
        <v>78.250000000000014</v>
      </c>
      <c r="BA55">
        <f t="shared" si="1"/>
        <v>2900.301683000001</v>
      </c>
      <c r="BD55">
        <v>24.08</v>
      </c>
      <c r="BE55">
        <v>3.81</v>
      </c>
      <c r="BF55">
        <v>1.03</v>
      </c>
      <c r="BG55">
        <v>4.12</v>
      </c>
      <c r="BH55">
        <v>5.81</v>
      </c>
      <c r="BI55">
        <v>4.78</v>
      </c>
      <c r="BJ55">
        <v>3.11</v>
      </c>
      <c r="BK55">
        <v>4.5199999999999996</v>
      </c>
      <c r="BL55">
        <v>2.0699999999999998</v>
      </c>
      <c r="BM55">
        <v>1.59</v>
      </c>
      <c r="BN55">
        <v>0.53</v>
      </c>
      <c r="BO55">
        <v>15.77</v>
      </c>
      <c r="BP55">
        <v>0</v>
      </c>
      <c r="BQ55">
        <v>4.43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78.250000000000014</v>
      </c>
    </row>
    <row r="56" spans="1:75">
      <c r="A56" t="s">
        <v>98</v>
      </c>
      <c r="B56">
        <v>0</v>
      </c>
      <c r="C56">
        <v>28.35</v>
      </c>
      <c r="D56">
        <v>13.65</v>
      </c>
      <c r="E56">
        <v>0</v>
      </c>
      <c r="F56">
        <v>0</v>
      </c>
      <c r="G56">
        <v>32.58</v>
      </c>
      <c r="H56">
        <v>0</v>
      </c>
      <c r="I56">
        <v>83.296000000000006</v>
      </c>
      <c r="J56">
        <v>4.3840000000000003</v>
      </c>
      <c r="K56">
        <v>215.533728</v>
      </c>
      <c r="L56">
        <v>653.15250000000003</v>
      </c>
      <c r="M56">
        <v>78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8.8740000000000006</v>
      </c>
      <c r="AG56">
        <v>38.341200000000001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15.804048</v>
      </c>
      <c r="AN56">
        <v>0.68867999999999996</v>
      </c>
      <c r="AO56">
        <v>19.992000000000001</v>
      </c>
      <c r="AP56">
        <v>11.529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36.923999999999999</v>
      </c>
      <c r="AX56">
        <v>0</v>
      </c>
      <c r="AY56">
        <v>0</v>
      </c>
      <c r="AZ56">
        <f t="shared" si="0"/>
        <v>78.250000000000014</v>
      </c>
      <c r="BA56">
        <f t="shared" si="1"/>
        <v>2900.301683000001</v>
      </c>
      <c r="BD56">
        <v>24.08</v>
      </c>
      <c r="BE56">
        <v>3.81</v>
      </c>
      <c r="BF56">
        <v>1.03</v>
      </c>
      <c r="BG56">
        <v>4.12</v>
      </c>
      <c r="BH56">
        <v>5.81</v>
      </c>
      <c r="BI56">
        <v>4.78</v>
      </c>
      <c r="BJ56">
        <v>3.11</v>
      </c>
      <c r="BK56">
        <v>4.5199999999999996</v>
      </c>
      <c r="BL56">
        <v>2.0699999999999998</v>
      </c>
      <c r="BM56">
        <v>1.59</v>
      </c>
      <c r="BN56">
        <v>0.53</v>
      </c>
      <c r="BO56">
        <v>15.77</v>
      </c>
      <c r="BP56">
        <v>0</v>
      </c>
      <c r="BQ56">
        <v>4.43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78.250000000000014</v>
      </c>
    </row>
    <row r="57" spans="1:75">
      <c r="A57" t="s">
        <v>99</v>
      </c>
      <c r="B57">
        <v>0</v>
      </c>
      <c r="C57">
        <v>27.824999999999999</v>
      </c>
      <c r="D57">
        <v>13.65</v>
      </c>
      <c r="E57">
        <v>0</v>
      </c>
      <c r="F57">
        <v>0</v>
      </c>
      <c r="G57">
        <v>32.58</v>
      </c>
      <c r="H57">
        <v>0</v>
      </c>
      <c r="I57">
        <v>83.296000000000006</v>
      </c>
      <c r="J57">
        <v>4.3840000000000003</v>
      </c>
      <c r="K57">
        <v>215.533728</v>
      </c>
      <c r="L57">
        <v>653.15250000000003</v>
      </c>
      <c r="M57">
        <v>80</v>
      </c>
      <c r="N57">
        <v>118.125</v>
      </c>
      <c r="O57">
        <v>123.66562500000001</v>
      </c>
      <c r="P57">
        <v>138.75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8.8740000000000006</v>
      </c>
      <c r="AG57">
        <v>38.341200000000001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15.804048</v>
      </c>
      <c r="AN57">
        <v>0.68867999999999996</v>
      </c>
      <c r="AO57">
        <v>19.992000000000001</v>
      </c>
      <c r="AP57">
        <v>11.529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36.923999999999999</v>
      </c>
      <c r="AX57">
        <v>0</v>
      </c>
      <c r="AY57">
        <v>0</v>
      </c>
      <c r="AZ57">
        <f t="shared" si="0"/>
        <v>78.260000000000005</v>
      </c>
      <c r="BA57">
        <f t="shared" si="1"/>
        <v>2901.2241830000012</v>
      </c>
      <c r="BD57">
        <v>24.08</v>
      </c>
      <c r="BE57">
        <v>3.81</v>
      </c>
      <c r="BF57">
        <v>1.03</v>
      </c>
      <c r="BG57">
        <v>4.12</v>
      </c>
      <c r="BH57">
        <v>5.81</v>
      </c>
      <c r="BI57">
        <v>4.78</v>
      </c>
      <c r="BJ57">
        <v>3.11</v>
      </c>
      <c r="BK57">
        <v>4.5199999999999996</v>
      </c>
      <c r="BL57">
        <v>2.0699999999999998</v>
      </c>
      <c r="BM57">
        <v>1.59</v>
      </c>
      <c r="BN57">
        <v>0.53</v>
      </c>
      <c r="BO57">
        <v>15.77</v>
      </c>
      <c r="BP57">
        <v>0</v>
      </c>
      <c r="BQ57">
        <v>4.43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78.260000000000005</v>
      </c>
    </row>
    <row r="58" spans="1:75">
      <c r="A58" t="s">
        <v>100</v>
      </c>
      <c r="B58">
        <v>0</v>
      </c>
      <c r="C58">
        <v>27.824999999999999</v>
      </c>
      <c r="D58">
        <v>13.65</v>
      </c>
      <c r="E58">
        <v>0</v>
      </c>
      <c r="F58">
        <v>0</v>
      </c>
      <c r="G58">
        <v>32.58</v>
      </c>
      <c r="H58">
        <v>0</v>
      </c>
      <c r="I58">
        <v>83.296000000000006</v>
      </c>
      <c r="J58">
        <v>4.3840000000000003</v>
      </c>
      <c r="K58">
        <v>215.533728</v>
      </c>
      <c r="L58">
        <v>653.15250000000003</v>
      </c>
      <c r="M58">
        <v>80</v>
      </c>
      <c r="N58">
        <v>118.125</v>
      </c>
      <c r="O58">
        <v>123.66562500000001</v>
      </c>
      <c r="P58">
        <v>138.75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8.8740000000000006</v>
      </c>
      <c r="AG58">
        <v>38.341200000000001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15.804048</v>
      </c>
      <c r="AN58">
        <v>0.68867999999999996</v>
      </c>
      <c r="AO58">
        <v>19.992000000000001</v>
      </c>
      <c r="AP58">
        <v>11.529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36.923999999999999</v>
      </c>
      <c r="AX58">
        <v>0</v>
      </c>
      <c r="AY58">
        <v>0</v>
      </c>
      <c r="AZ58">
        <f t="shared" si="0"/>
        <v>78.260000000000005</v>
      </c>
      <c r="BA58">
        <f t="shared" si="1"/>
        <v>2901.2241830000012</v>
      </c>
      <c r="BD58">
        <v>24.08</v>
      </c>
      <c r="BE58">
        <v>3.81</v>
      </c>
      <c r="BF58">
        <v>1.03</v>
      </c>
      <c r="BG58">
        <v>4.12</v>
      </c>
      <c r="BH58">
        <v>5.81</v>
      </c>
      <c r="BI58">
        <v>4.78</v>
      </c>
      <c r="BJ58">
        <v>3.11</v>
      </c>
      <c r="BK58">
        <v>4.5199999999999996</v>
      </c>
      <c r="BL58">
        <v>2.0699999999999998</v>
      </c>
      <c r="BM58">
        <v>1.59</v>
      </c>
      <c r="BN58">
        <v>0.53</v>
      </c>
      <c r="BO58">
        <v>15.77</v>
      </c>
      <c r="BP58">
        <v>0</v>
      </c>
      <c r="BQ58">
        <v>4.43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78.260000000000005</v>
      </c>
    </row>
    <row r="59" spans="1:75">
      <c r="A59" t="s">
        <v>101</v>
      </c>
      <c r="B59">
        <v>0</v>
      </c>
      <c r="C59">
        <v>27.824999999999999</v>
      </c>
      <c r="D59">
        <v>13.65</v>
      </c>
      <c r="E59">
        <v>0</v>
      </c>
      <c r="F59">
        <v>0</v>
      </c>
      <c r="G59">
        <v>32.58</v>
      </c>
      <c r="H59">
        <v>0</v>
      </c>
      <c r="I59">
        <v>83.296000000000006</v>
      </c>
      <c r="J59">
        <v>4.3840000000000003</v>
      </c>
      <c r="K59">
        <v>215.533728</v>
      </c>
      <c r="L59">
        <v>653.15250000000003</v>
      </c>
      <c r="M59">
        <v>80</v>
      </c>
      <c r="N59">
        <v>118.125</v>
      </c>
      <c r="O59">
        <v>123.66562500000001</v>
      </c>
      <c r="P59">
        <v>138.75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8.8740000000000006</v>
      </c>
      <c r="AG59">
        <v>38.341200000000001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15.804048</v>
      </c>
      <c r="AN59">
        <v>0.68867999999999996</v>
      </c>
      <c r="AO59">
        <v>19.11</v>
      </c>
      <c r="AP59">
        <v>11.529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36.923999999999999</v>
      </c>
      <c r="AX59">
        <v>0</v>
      </c>
      <c r="AY59">
        <v>0</v>
      </c>
      <c r="AZ59">
        <f t="shared" si="0"/>
        <v>78.3</v>
      </c>
      <c r="BA59">
        <f t="shared" si="1"/>
        <v>2896.0827830000007</v>
      </c>
      <c r="BD59">
        <v>24.08</v>
      </c>
      <c r="BE59">
        <v>3.81</v>
      </c>
      <c r="BF59">
        <v>1.07</v>
      </c>
      <c r="BG59">
        <v>4.12</v>
      </c>
      <c r="BH59">
        <v>5.81</v>
      </c>
      <c r="BI59">
        <v>4.78</v>
      </c>
      <c r="BJ59">
        <v>3.11</v>
      </c>
      <c r="BK59">
        <v>4.5199999999999996</v>
      </c>
      <c r="BL59">
        <v>2.0699999999999998</v>
      </c>
      <c r="BM59">
        <v>1.59</v>
      </c>
      <c r="BN59">
        <v>0.53</v>
      </c>
      <c r="BO59">
        <v>15.77</v>
      </c>
      <c r="BP59">
        <v>0</v>
      </c>
      <c r="BQ59">
        <v>4.43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78.3</v>
      </c>
    </row>
    <row r="60" spans="1:75">
      <c r="A60" t="s">
        <v>102</v>
      </c>
      <c r="B60">
        <v>0</v>
      </c>
      <c r="C60">
        <v>27.824999999999999</v>
      </c>
      <c r="D60">
        <v>13.65</v>
      </c>
      <c r="E60">
        <v>0</v>
      </c>
      <c r="F60">
        <v>0</v>
      </c>
      <c r="G60">
        <v>32.58</v>
      </c>
      <c r="H60">
        <v>0</v>
      </c>
      <c r="I60">
        <v>83.296000000000006</v>
      </c>
      <c r="J60">
        <v>4.3840000000000003</v>
      </c>
      <c r="K60">
        <v>215.533728</v>
      </c>
      <c r="L60">
        <v>653.15250000000003</v>
      </c>
      <c r="M60">
        <v>80</v>
      </c>
      <c r="N60">
        <v>118.125</v>
      </c>
      <c r="O60">
        <v>123.66562500000001</v>
      </c>
      <c r="P60">
        <v>138.75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8.8740000000000006</v>
      </c>
      <c r="AG60">
        <v>38.341200000000001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15.804048</v>
      </c>
      <c r="AN60">
        <v>0.68867999999999996</v>
      </c>
      <c r="AO60">
        <v>19.11</v>
      </c>
      <c r="AP60">
        <v>11.529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36.923999999999999</v>
      </c>
      <c r="AX60">
        <v>0</v>
      </c>
      <c r="AY60">
        <v>0</v>
      </c>
      <c r="AZ60">
        <f t="shared" si="0"/>
        <v>78.3</v>
      </c>
      <c r="BA60">
        <f t="shared" si="1"/>
        <v>2896.0827830000007</v>
      </c>
      <c r="BD60">
        <v>24.08</v>
      </c>
      <c r="BE60">
        <v>3.81</v>
      </c>
      <c r="BF60">
        <v>1.07</v>
      </c>
      <c r="BG60">
        <v>4.12</v>
      </c>
      <c r="BH60">
        <v>5.81</v>
      </c>
      <c r="BI60">
        <v>4.78</v>
      </c>
      <c r="BJ60">
        <v>3.11</v>
      </c>
      <c r="BK60">
        <v>4.5199999999999996</v>
      </c>
      <c r="BL60">
        <v>2.0699999999999998</v>
      </c>
      <c r="BM60">
        <v>1.59</v>
      </c>
      <c r="BN60">
        <v>0.53</v>
      </c>
      <c r="BO60">
        <v>15.77</v>
      </c>
      <c r="BP60">
        <v>0</v>
      </c>
      <c r="BQ60">
        <v>4.43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78.3</v>
      </c>
    </row>
    <row r="61" spans="1:75">
      <c r="A61" t="s">
        <v>103</v>
      </c>
      <c r="B61">
        <v>0</v>
      </c>
      <c r="C61">
        <v>27.824999999999999</v>
      </c>
      <c r="D61">
        <v>13.65</v>
      </c>
      <c r="E61">
        <v>0</v>
      </c>
      <c r="F61">
        <v>0</v>
      </c>
      <c r="G61">
        <v>32.58</v>
      </c>
      <c r="H61">
        <v>0</v>
      </c>
      <c r="I61">
        <v>83.296000000000006</v>
      </c>
      <c r="J61">
        <v>4.3840000000000003</v>
      </c>
      <c r="K61">
        <v>215.533728</v>
      </c>
      <c r="L61">
        <v>653.15250000000003</v>
      </c>
      <c r="M61">
        <v>76</v>
      </c>
      <c r="N61">
        <v>118.125</v>
      </c>
      <c r="O61">
        <v>123.66562500000001</v>
      </c>
      <c r="P61">
        <v>138.75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8.8740000000000006</v>
      </c>
      <c r="AG61">
        <v>38.341200000000001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15.804048</v>
      </c>
      <c r="AN61">
        <v>0.68867999999999996</v>
      </c>
      <c r="AO61">
        <v>17.64</v>
      </c>
      <c r="AP61">
        <v>11.529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36.923999999999999</v>
      </c>
      <c r="AX61">
        <v>0</v>
      </c>
      <c r="AY61">
        <v>0</v>
      </c>
      <c r="AZ61">
        <f t="shared" si="0"/>
        <v>78.3</v>
      </c>
      <c r="BA61">
        <f t="shared" si="1"/>
        <v>2890.6127830000005</v>
      </c>
      <c r="BD61">
        <v>24.08</v>
      </c>
      <c r="BE61">
        <v>3.81</v>
      </c>
      <c r="BF61">
        <v>1.07</v>
      </c>
      <c r="BG61">
        <v>4.12</v>
      </c>
      <c r="BH61">
        <v>5.81</v>
      </c>
      <c r="BI61">
        <v>4.78</v>
      </c>
      <c r="BJ61">
        <v>3.11</v>
      </c>
      <c r="BK61">
        <v>4.5199999999999996</v>
      </c>
      <c r="BL61">
        <v>2.0699999999999998</v>
      </c>
      <c r="BM61">
        <v>1.59</v>
      </c>
      <c r="BN61">
        <v>0.53</v>
      </c>
      <c r="BO61">
        <v>15.77</v>
      </c>
      <c r="BP61">
        <v>0</v>
      </c>
      <c r="BQ61">
        <v>4.43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78.3</v>
      </c>
    </row>
    <row r="62" spans="1:75">
      <c r="A62" t="s">
        <v>104</v>
      </c>
      <c r="B62">
        <v>0</v>
      </c>
      <c r="C62">
        <v>27.824999999999999</v>
      </c>
      <c r="D62">
        <v>13.65</v>
      </c>
      <c r="E62">
        <v>0</v>
      </c>
      <c r="F62">
        <v>0</v>
      </c>
      <c r="G62">
        <v>32.58</v>
      </c>
      <c r="H62">
        <v>0</v>
      </c>
      <c r="I62">
        <v>83.296000000000006</v>
      </c>
      <c r="J62">
        <v>4.3840000000000003</v>
      </c>
      <c r="K62">
        <v>215.533728</v>
      </c>
      <c r="L62">
        <v>653.15250000000003</v>
      </c>
      <c r="M62">
        <v>76</v>
      </c>
      <c r="N62">
        <v>118.125</v>
      </c>
      <c r="O62">
        <v>123.66562500000001</v>
      </c>
      <c r="P62">
        <v>138.75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8.8740000000000006</v>
      </c>
      <c r="AG62">
        <v>38.341200000000001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15.804048</v>
      </c>
      <c r="AN62">
        <v>0.68867999999999996</v>
      </c>
      <c r="AO62">
        <v>17.64</v>
      </c>
      <c r="AP62">
        <v>11.529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36.923999999999999</v>
      </c>
      <c r="AX62">
        <v>0</v>
      </c>
      <c r="AY62">
        <v>0</v>
      </c>
      <c r="AZ62">
        <f t="shared" si="0"/>
        <v>78.2</v>
      </c>
      <c r="BA62">
        <f t="shared" si="1"/>
        <v>2890.5127830000001</v>
      </c>
      <c r="BD62">
        <v>24.08</v>
      </c>
      <c r="BE62">
        <v>3.81</v>
      </c>
      <c r="BF62">
        <v>1.07</v>
      </c>
      <c r="BG62">
        <v>4.12</v>
      </c>
      <c r="BH62">
        <v>5.81</v>
      </c>
      <c r="BI62">
        <v>4.78</v>
      </c>
      <c r="BJ62">
        <v>3.11</v>
      </c>
      <c r="BK62">
        <v>4.46</v>
      </c>
      <c r="BL62">
        <v>2.0299999999999998</v>
      </c>
      <c r="BM62">
        <v>1.59</v>
      </c>
      <c r="BN62">
        <v>0.53</v>
      </c>
      <c r="BO62">
        <v>15.77</v>
      </c>
      <c r="BP62">
        <v>0</v>
      </c>
      <c r="BQ62">
        <v>4.43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78.2</v>
      </c>
    </row>
    <row r="63" spans="1:75">
      <c r="A63" t="s">
        <v>105</v>
      </c>
      <c r="B63">
        <v>0</v>
      </c>
      <c r="C63">
        <v>27.824999999999999</v>
      </c>
      <c r="D63">
        <v>13.65</v>
      </c>
      <c r="E63">
        <v>0</v>
      </c>
      <c r="F63">
        <v>0</v>
      </c>
      <c r="G63">
        <v>32.58</v>
      </c>
      <c r="H63">
        <v>0</v>
      </c>
      <c r="I63">
        <v>83.296000000000006</v>
      </c>
      <c r="J63">
        <v>4.3840000000000003</v>
      </c>
      <c r="K63">
        <v>215.533728</v>
      </c>
      <c r="L63">
        <v>653.15250000000003</v>
      </c>
      <c r="M63">
        <v>76</v>
      </c>
      <c r="N63">
        <v>118.125</v>
      </c>
      <c r="O63">
        <v>123.66562500000001</v>
      </c>
      <c r="P63">
        <v>138.75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8.8740000000000006</v>
      </c>
      <c r="AG63">
        <v>38.341200000000001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15.804048</v>
      </c>
      <c r="AN63">
        <v>0.68867999999999996</v>
      </c>
      <c r="AO63">
        <v>17.64</v>
      </c>
      <c r="AP63">
        <v>11.529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36.923999999999999</v>
      </c>
      <c r="AX63">
        <v>0</v>
      </c>
      <c r="AY63">
        <v>0</v>
      </c>
      <c r="AZ63">
        <f t="shared" si="0"/>
        <v>78.030000000000015</v>
      </c>
      <c r="BA63">
        <f t="shared" si="1"/>
        <v>2890.3427830000005</v>
      </c>
      <c r="BD63">
        <v>24.08</v>
      </c>
      <c r="BE63">
        <v>3.81</v>
      </c>
      <c r="BF63">
        <v>0.9</v>
      </c>
      <c r="BG63">
        <v>4.12</v>
      </c>
      <c r="BH63">
        <v>5.81</v>
      </c>
      <c r="BI63">
        <v>4.78</v>
      </c>
      <c r="BJ63">
        <v>3.11</v>
      </c>
      <c r="BK63">
        <v>4.46</v>
      </c>
      <c r="BL63">
        <v>2.0299999999999998</v>
      </c>
      <c r="BM63">
        <v>1.59</v>
      </c>
      <c r="BN63">
        <v>0.53</v>
      </c>
      <c r="BO63">
        <v>15.77</v>
      </c>
      <c r="BP63">
        <v>0</v>
      </c>
      <c r="BQ63">
        <v>4.43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78.030000000000015</v>
      </c>
    </row>
    <row r="64" spans="1:75">
      <c r="A64" t="s">
        <v>106</v>
      </c>
      <c r="B64">
        <v>0</v>
      </c>
      <c r="C64">
        <v>27.824999999999999</v>
      </c>
      <c r="D64">
        <v>13.65</v>
      </c>
      <c r="E64">
        <v>0</v>
      </c>
      <c r="F64">
        <v>0</v>
      </c>
      <c r="G64">
        <v>32.58</v>
      </c>
      <c r="H64">
        <v>0</v>
      </c>
      <c r="I64">
        <v>83.296000000000006</v>
      </c>
      <c r="J64">
        <v>4.3840000000000003</v>
      </c>
      <c r="K64">
        <v>215.533728</v>
      </c>
      <c r="L64">
        <v>653.15250000000003</v>
      </c>
      <c r="M64">
        <v>76</v>
      </c>
      <c r="N64">
        <v>118.125</v>
      </c>
      <c r="O64">
        <v>123.66562500000001</v>
      </c>
      <c r="P64">
        <v>138.75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8.8740000000000006</v>
      </c>
      <c r="AG64">
        <v>38.341200000000001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15.804048</v>
      </c>
      <c r="AN64">
        <v>0.68867999999999996</v>
      </c>
      <c r="AO64">
        <v>17.64</v>
      </c>
      <c r="AP64">
        <v>11.529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36.923999999999999</v>
      </c>
      <c r="AX64">
        <v>0</v>
      </c>
      <c r="AY64">
        <v>0</v>
      </c>
      <c r="AZ64">
        <f t="shared" si="0"/>
        <v>78.030000000000015</v>
      </c>
      <c r="BA64">
        <f t="shared" si="1"/>
        <v>2890.3427830000005</v>
      </c>
      <c r="BD64">
        <v>24.08</v>
      </c>
      <c r="BE64">
        <v>3.81</v>
      </c>
      <c r="BF64">
        <v>0.9</v>
      </c>
      <c r="BG64">
        <v>4.12</v>
      </c>
      <c r="BH64">
        <v>5.81</v>
      </c>
      <c r="BI64">
        <v>4.78</v>
      </c>
      <c r="BJ64">
        <v>3.11</v>
      </c>
      <c r="BK64">
        <v>4.46</v>
      </c>
      <c r="BL64">
        <v>2.0299999999999998</v>
      </c>
      <c r="BM64">
        <v>1.59</v>
      </c>
      <c r="BN64">
        <v>0.53</v>
      </c>
      <c r="BO64">
        <v>15.77</v>
      </c>
      <c r="BP64">
        <v>0</v>
      </c>
      <c r="BQ64">
        <v>4.43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78.030000000000015</v>
      </c>
    </row>
    <row r="65" spans="1:75">
      <c r="A65" t="s">
        <v>107</v>
      </c>
      <c r="B65">
        <v>0</v>
      </c>
      <c r="C65">
        <v>27.824999999999999</v>
      </c>
      <c r="D65">
        <v>13.65</v>
      </c>
      <c r="E65">
        <v>0</v>
      </c>
      <c r="F65">
        <v>0</v>
      </c>
      <c r="G65">
        <v>32.58</v>
      </c>
      <c r="H65">
        <v>0</v>
      </c>
      <c r="I65">
        <v>83.296000000000006</v>
      </c>
      <c r="J65">
        <v>4.3840000000000003</v>
      </c>
      <c r="K65">
        <v>215.533728</v>
      </c>
      <c r="L65">
        <v>653.15250000000003</v>
      </c>
      <c r="M65">
        <v>76</v>
      </c>
      <c r="N65">
        <v>118.125</v>
      </c>
      <c r="O65">
        <v>123.66562500000001</v>
      </c>
      <c r="P65">
        <v>138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8.8740000000000006</v>
      </c>
      <c r="AG65">
        <v>38.341200000000001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15.804048</v>
      </c>
      <c r="AN65">
        <v>0.68867999999999996</v>
      </c>
      <c r="AO65">
        <v>17.64</v>
      </c>
      <c r="AP65">
        <v>11.529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36.923999999999999</v>
      </c>
      <c r="AX65">
        <v>0</v>
      </c>
      <c r="AY65">
        <v>0</v>
      </c>
      <c r="AZ65">
        <f t="shared" si="0"/>
        <v>78.030000000000015</v>
      </c>
      <c r="BA65">
        <f t="shared" si="1"/>
        <v>2889.5927830000005</v>
      </c>
      <c r="BD65">
        <v>24.08</v>
      </c>
      <c r="BE65">
        <v>3.81</v>
      </c>
      <c r="BF65">
        <v>0.9</v>
      </c>
      <c r="BG65">
        <v>4.12</v>
      </c>
      <c r="BH65">
        <v>5.81</v>
      </c>
      <c r="BI65">
        <v>4.78</v>
      </c>
      <c r="BJ65">
        <v>3.11</v>
      </c>
      <c r="BK65">
        <v>4.46</v>
      </c>
      <c r="BL65">
        <v>2.0299999999999998</v>
      </c>
      <c r="BM65">
        <v>1.59</v>
      </c>
      <c r="BN65">
        <v>0.53</v>
      </c>
      <c r="BO65">
        <v>15.77</v>
      </c>
      <c r="BP65">
        <v>0</v>
      </c>
      <c r="BQ65">
        <v>4.43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78.030000000000015</v>
      </c>
    </row>
    <row r="66" spans="1:75">
      <c r="A66" t="s">
        <v>108</v>
      </c>
      <c r="B66">
        <v>0</v>
      </c>
      <c r="C66">
        <v>27.824999999999999</v>
      </c>
      <c r="D66">
        <v>13.65</v>
      </c>
      <c r="E66">
        <v>0</v>
      </c>
      <c r="F66">
        <v>0</v>
      </c>
      <c r="G66">
        <v>32.58</v>
      </c>
      <c r="H66">
        <v>0</v>
      </c>
      <c r="I66">
        <v>83.296000000000006</v>
      </c>
      <c r="J66">
        <v>4.3840000000000003</v>
      </c>
      <c r="K66">
        <v>215.533728</v>
      </c>
      <c r="L66">
        <v>653.15250000000003</v>
      </c>
      <c r="M66">
        <v>76</v>
      </c>
      <c r="N66">
        <v>118.125</v>
      </c>
      <c r="O66">
        <v>123.66562500000001</v>
      </c>
      <c r="P66">
        <v>138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8.8740000000000006</v>
      </c>
      <c r="AG66">
        <v>38.341200000000001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15.804048</v>
      </c>
      <c r="AN66">
        <v>0.68867999999999996</v>
      </c>
      <c r="AO66">
        <v>17.64</v>
      </c>
      <c r="AP66">
        <v>11.529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36.923999999999999</v>
      </c>
      <c r="AX66">
        <v>0</v>
      </c>
      <c r="AY66">
        <v>0</v>
      </c>
      <c r="AZ66">
        <f t="shared" si="0"/>
        <v>78.030000000000015</v>
      </c>
      <c r="BA66">
        <f t="shared" si="1"/>
        <v>2889.5927830000005</v>
      </c>
      <c r="BD66">
        <v>24.08</v>
      </c>
      <c r="BE66">
        <v>3.81</v>
      </c>
      <c r="BF66">
        <v>0.9</v>
      </c>
      <c r="BG66">
        <v>4.12</v>
      </c>
      <c r="BH66">
        <v>5.81</v>
      </c>
      <c r="BI66">
        <v>4.78</v>
      </c>
      <c r="BJ66">
        <v>3.11</v>
      </c>
      <c r="BK66">
        <v>4.46</v>
      </c>
      <c r="BL66">
        <v>2.0299999999999998</v>
      </c>
      <c r="BM66">
        <v>1.59</v>
      </c>
      <c r="BN66">
        <v>0.53</v>
      </c>
      <c r="BO66">
        <v>15.77</v>
      </c>
      <c r="BP66">
        <v>0</v>
      </c>
      <c r="BQ66">
        <v>4.43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78.030000000000015</v>
      </c>
    </row>
    <row r="67" spans="1:75">
      <c r="A67" t="s">
        <v>109</v>
      </c>
      <c r="B67">
        <v>0</v>
      </c>
      <c r="C67">
        <v>27.824999999999999</v>
      </c>
      <c r="D67">
        <v>13.65</v>
      </c>
      <c r="E67">
        <v>0</v>
      </c>
      <c r="F67">
        <v>0</v>
      </c>
      <c r="G67">
        <v>32.58</v>
      </c>
      <c r="H67">
        <v>0</v>
      </c>
      <c r="I67">
        <v>83.296000000000006</v>
      </c>
      <c r="J67">
        <v>4.3840000000000003</v>
      </c>
      <c r="K67">
        <v>215.533728</v>
      </c>
      <c r="L67">
        <v>653.15250000000003</v>
      </c>
      <c r="M67">
        <v>76</v>
      </c>
      <c r="N67">
        <v>118.125</v>
      </c>
      <c r="O67">
        <v>123.66562500000001</v>
      </c>
      <c r="P67">
        <v>138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8.8740000000000006</v>
      </c>
      <c r="AG67">
        <v>38.341200000000001</v>
      </c>
      <c r="AH67">
        <v>152.94049999999999</v>
      </c>
      <c r="AI67">
        <v>15.276</v>
      </c>
      <c r="AJ67">
        <v>0</v>
      </c>
      <c r="AK67">
        <v>50.76</v>
      </c>
      <c r="AL67">
        <v>79.364599999999996</v>
      </c>
      <c r="AM67">
        <v>15.804048</v>
      </c>
      <c r="AN67">
        <v>0.68867999999999996</v>
      </c>
      <c r="AO67">
        <v>17.64</v>
      </c>
      <c r="AP67">
        <v>11.529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36.923999999999999</v>
      </c>
      <c r="AX67">
        <v>0</v>
      </c>
      <c r="AY67">
        <v>0</v>
      </c>
      <c r="AZ67">
        <f t="shared" si="0"/>
        <v>78.030000000000015</v>
      </c>
      <c r="BA67">
        <f t="shared" si="1"/>
        <v>2896.1465830000002</v>
      </c>
      <c r="BD67">
        <v>24.08</v>
      </c>
      <c r="BE67">
        <v>3.81</v>
      </c>
      <c r="BF67">
        <v>0.9</v>
      </c>
      <c r="BG67">
        <v>4.12</v>
      </c>
      <c r="BH67">
        <v>5.81</v>
      </c>
      <c r="BI67">
        <v>4.78</v>
      </c>
      <c r="BJ67">
        <v>3.11</v>
      </c>
      <c r="BK67">
        <v>4.46</v>
      </c>
      <c r="BL67">
        <v>2.0299999999999998</v>
      </c>
      <c r="BM67">
        <v>1.59</v>
      </c>
      <c r="BN67">
        <v>0.53</v>
      </c>
      <c r="BO67">
        <v>15.77</v>
      </c>
      <c r="BP67">
        <v>0</v>
      </c>
      <c r="BQ67">
        <v>4.43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78.030000000000015</v>
      </c>
    </row>
    <row r="68" spans="1:75">
      <c r="A68" t="s">
        <v>110</v>
      </c>
      <c r="B68">
        <v>0</v>
      </c>
      <c r="C68">
        <v>27.824999999999999</v>
      </c>
      <c r="D68">
        <v>13.65</v>
      </c>
      <c r="E68">
        <v>0</v>
      </c>
      <c r="F68">
        <v>0</v>
      </c>
      <c r="G68">
        <v>32.58</v>
      </c>
      <c r="H68">
        <v>0</v>
      </c>
      <c r="I68">
        <v>83.296000000000006</v>
      </c>
      <c r="J68">
        <v>4.3840000000000003</v>
      </c>
      <c r="K68">
        <v>215.533728</v>
      </c>
      <c r="L68">
        <v>653.15250000000003</v>
      </c>
      <c r="M68">
        <v>76</v>
      </c>
      <c r="N68">
        <v>118.125</v>
      </c>
      <c r="O68">
        <v>123.66562500000001</v>
      </c>
      <c r="P68">
        <v>138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8.8740000000000006</v>
      </c>
      <c r="AG68">
        <v>38.341200000000001</v>
      </c>
      <c r="AH68">
        <v>152.94049999999999</v>
      </c>
      <c r="AI68">
        <v>15.276</v>
      </c>
      <c r="AJ68">
        <v>0</v>
      </c>
      <c r="AK68">
        <v>50.76</v>
      </c>
      <c r="AL68">
        <v>79.364599999999996</v>
      </c>
      <c r="AM68">
        <v>15.804048</v>
      </c>
      <c r="AN68">
        <v>0.68867999999999996</v>
      </c>
      <c r="AO68">
        <v>17.64</v>
      </c>
      <c r="AP68">
        <v>11.529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36.923999999999999</v>
      </c>
      <c r="AX68">
        <v>0</v>
      </c>
      <c r="AY68">
        <v>0</v>
      </c>
      <c r="AZ68">
        <f t="shared" ref="AZ68:AZ98" si="3">BW68</f>
        <v>78.030000000000015</v>
      </c>
      <c r="BA68">
        <f t="shared" ref="BA68:BA98" si="4">SUM(B68:AZ68)</f>
        <v>2896.1465830000002</v>
      </c>
      <c r="BD68">
        <v>24.08</v>
      </c>
      <c r="BE68">
        <v>3.81</v>
      </c>
      <c r="BF68">
        <v>0.9</v>
      </c>
      <c r="BG68">
        <v>4.12</v>
      </c>
      <c r="BH68">
        <v>5.81</v>
      </c>
      <c r="BI68">
        <v>4.78</v>
      </c>
      <c r="BJ68">
        <v>3.11</v>
      </c>
      <c r="BK68">
        <v>4.46</v>
      </c>
      <c r="BL68">
        <v>2.0299999999999998</v>
      </c>
      <c r="BM68">
        <v>1.59</v>
      </c>
      <c r="BN68">
        <v>0.53</v>
      </c>
      <c r="BO68">
        <v>15.77</v>
      </c>
      <c r="BP68">
        <v>0</v>
      </c>
      <c r="BQ68">
        <v>4.43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78.030000000000015</v>
      </c>
    </row>
    <row r="69" spans="1:75">
      <c r="A69" t="s">
        <v>111</v>
      </c>
      <c r="B69">
        <v>0</v>
      </c>
      <c r="C69">
        <v>27.824999999999999</v>
      </c>
      <c r="D69">
        <v>13.65</v>
      </c>
      <c r="E69">
        <v>0</v>
      </c>
      <c r="F69">
        <v>0</v>
      </c>
      <c r="G69">
        <v>32.58</v>
      </c>
      <c r="H69">
        <v>0</v>
      </c>
      <c r="I69">
        <v>83.296000000000006</v>
      </c>
      <c r="J69">
        <v>4.3840000000000003</v>
      </c>
      <c r="K69">
        <v>215.533728</v>
      </c>
      <c r="L69">
        <v>653.15250000000003</v>
      </c>
      <c r="M69">
        <v>76</v>
      </c>
      <c r="N69">
        <v>118.125</v>
      </c>
      <c r="O69">
        <v>123.66562500000001</v>
      </c>
      <c r="P69">
        <v>138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8.8740000000000006</v>
      </c>
      <c r="AG69">
        <v>38.341200000000001</v>
      </c>
      <c r="AH69">
        <v>152.94049999999999</v>
      </c>
      <c r="AI69">
        <v>15.276</v>
      </c>
      <c r="AJ69">
        <v>0</v>
      </c>
      <c r="AK69">
        <v>50.76</v>
      </c>
      <c r="AL69">
        <v>79.364599999999996</v>
      </c>
      <c r="AM69">
        <v>15.804048</v>
      </c>
      <c r="AN69">
        <v>0.68867999999999996</v>
      </c>
      <c r="AO69">
        <v>17.64</v>
      </c>
      <c r="AP69">
        <v>11.529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36.923999999999999</v>
      </c>
      <c r="AX69">
        <v>0</v>
      </c>
      <c r="AY69">
        <v>0</v>
      </c>
      <c r="AZ69">
        <f t="shared" si="3"/>
        <v>78.030000000000015</v>
      </c>
      <c r="BA69">
        <f t="shared" si="4"/>
        <v>2896.1465830000002</v>
      </c>
      <c r="BD69">
        <v>24.08</v>
      </c>
      <c r="BE69">
        <v>3.81</v>
      </c>
      <c r="BF69">
        <v>0.9</v>
      </c>
      <c r="BG69">
        <v>4.12</v>
      </c>
      <c r="BH69">
        <v>5.81</v>
      </c>
      <c r="BI69">
        <v>4.78</v>
      </c>
      <c r="BJ69">
        <v>3.11</v>
      </c>
      <c r="BK69">
        <v>4.46</v>
      </c>
      <c r="BL69">
        <v>2.0299999999999998</v>
      </c>
      <c r="BM69">
        <v>1.59</v>
      </c>
      <c r="BN69">
        <v>0.53</v>
      </c>
      <c r="BO69">
        <v>15.77</v>
      </c>
      <c r="BP69">
        <v>0</v>
      </c>
      <c r="BQ69">
        <v>4.43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78.030000000000015</v>
      </c>
    </row>
    <row r="70" spans="1:75">
      <c r="A70" t="s">
        <v>112</v>
      </c>
      <c r="B70">
        <v>0</v>
      </c>
      <c r="C70">
        <v>27.824999999999999</v>
      </c>
      <c r="D70">
        <v>13.65</v>
      </c>
      <c r="E70">
        <v>0</v>
      </c>
      <c r="F70">
        <v>0</v>
      </c>
      <c r="G70">
        <v>32.58</v>
      </c>
      <c r="H70">
        <v>0</v>
      </c>
      <c r="I70">
        <v>83.296000000000006</v>
      </c>
      <c r="J70">
        <v>4.3840000000000003</v>
      </c>
      <c r="K70">
        <v>215.533728</v>
      </c>
      <c r="L70">
        <v>653.15250000000003</v>
      </c>
      <c r="M70">
        <v>76</v>
      </c>
      <c r="N70">
        <v>118.125</v>
      </c>
      <c r="O70">
        <v>123.66562500000001</v>
      </c>
      <c r="P70">
        <v>138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8.8740000000000006</v>
      </c>
      <c r="AG70">
        <v>38.341200000000001</v>
      </c>
      <c r="AH70">
        <v>152.94049999999999</v>
      </c>
      <c r="AI70">
        <v>15.276</v>
      </c>
      <c r="AJ70">
        <v>0</v>
      </c>
      <c r="AK70">
        <v>50.76</v>
      </c>
      <c r="AL70">
        <v>79.364599999999996</v>
      </c>
      <c r="AM70">
        <v>15.804048</v>
      </c>
      <c r="AN70">
        <v>0.68867999999999996</v>
      </c>
      <c r="AO70">
        <v>17.64</v>
      </c>
      <c r="AP70">
        <v>11.529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36.923999999999999</v>
      </c>
      <c r="AX70">
        <v>0</v>
      </c>
      <c r="AY70">
        <v>0</v>
      </c>
      <c r="AZ70">
        <f t="shared" si="3"/>
        <v>78.030000000000015</v>
      </c>
      <c r="BA70">
        <f t="shared" si="4"/>
        <v>2896.1465830000002</v>
      </c>
      <c r="BD70">
        <v>24.08</v>
      </c>
      <c r="BE70">
        <v>3.81</v>
      </c>
      <c r="BF70">
        <v>0.9</v>
      </c>
      <c r="BG70">
        <v>4.12</v>
      </c>
      <c r="BH70">
        <v>5.81</v>
      </c>
      <c r="BI70">
        <v>4.78</v>
      </c>
      <c r="BJ70">
        <v>3.11</v>
      </c>
      <c r="BK70">
        <v>4.46</v>
      </c>
      <c r="BL70">
        <v>2.0299999999999998</v>
      </c>
      <c r="BM70">
        <v>1.59</v>
      </c>
      <c r="BN70">
        <v>0.53</v>
      </c>
      <c r="BO70">
        <v>15.77</v>
      </c>
      <c r="BP70">
        <v>0</v>
      </c>
      <c r="BQ70">
        <v>4.43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78.030000000000015</v>
      </c>
    </row>
    <row r="71" spans="1:75">
      <c r="A71" t="s">
        <v>113</v>
      </c>
      <c r="B71">
        <v>0</v>
      </c>
      <c r="C71">
        <v>27.824999999999999</v>
      </c>
      <c r="D71">
        <v>13.65</v>
      </c>
      <c r="E71">
        <v>0</v>
      </c>
      <c r="F71">
        <v>0</v>
      </c>
      <c r="G71">
        <v>32.58</v>
      </c>
      <c r="H71">
        <v>0</v>
      </c>
      <c r="I71">
        <v>83.296000000000006</v>
      </c>
      <c r="J71">
        <v>4.3840000000000003</v>
      </c>
      <c r="K71">
        <v>215.533728</v>
      </c>
      <c r="L71">
        <v>653.15250000000003</v>
      </c>
      <c r="M71">
        <v>76</v>
      </c>
      <c r="N71">
        <v>118.125</v>
      </c>
      <c r="O71">
        <v>123.66562500000001</v>
      </c>
      <c r="P71">
        <v>138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38.341200000000001</v>
      </c>
      <c r="AH71">
        <v>152.94049999999999</v>
      </c>
      <c r="AI71">
        <v>28.006</v>
      </c>
      <c r="AJ71">
        <v>0</v>
      </c>
      <c r="AK71">
        <v>50.76</v>
      </c>
      <c r="AL71">
        <v>79.364599999999996</v>
      </c>
      <c r="AM71">
        <v>15.804048</v>
      </c>
      <c r="AN71">
        <v>0.68867999999999996</v>
      </c>
      <c r="AO71">
        <v>17.64</v>
      </c>
      <c r="AP71">
        <v>11.529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36.923999999999999</v>
      </c>
      <c r="AX71">
        <v>0</v>
      </c>
      <c r="AY71">
        <v>0</v>
      </c>
      <c r="AZ71">
        <f t="shared" si="3"/>
        <v>78.05</v>
      </c>
      <c r="BA71">
        <f t="shared" si="4"/>
        <v>2908.8965830000002</v>
      </c>
      <c r="BD71">
        <v>24.08</v>
      </c>
      <c r="BE71">
        <v>3.81</v>
      </c>
      <c r="BF71">
        <v>1.07</v>
      </c>
      <c r="BG71">
        <v>4.12</v>
      </c>
      <c r="BH71">
        <v>5.81</v>
      </c>
      <c r="BI71">
        <v>4.78</v>
      </c>
      <c r="BJ71">
        <v>3.11</v>
      </c>
      <c r="BK71">
        <v>4.46</v>
      </c>
      <c r="BL71">
        <v>1.88</v>
      </c>
      <c r="BM71">
        <v>1.59</v>
      </c>
      <c r="BN71">
        <v>0.53</v>
      </c>
      <c r="BO71">
        <v>15.77</v>
      </c>
      <c r="BP71">
        <v>0</v>
      </c>
      <c r="BQ71">
        <v>4.43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78.05</v>
      </c>
    </row>
    <row r="72" spans="1:75">
      <c r="A72" t="s">
        <v>114</v>
      </c>
      <c r="B72">
        <v>0</v>
      </c>
      <c r="C72">
        <v>27.824999999999999</v>
      </c>
      <c r="D72">
        <v>13.65</v>
      </c>
      <c r="E72">
        <v>0</v>
      </c>
      <c r="F72">
        <v>0</v>
      </c>
      <c r="G72">
        <v>32.58</v>
      </c>
      <c r="H72">
        <v>0</v>
      </c>
      <c r="I72">
        <v>83.296000000000006</v>
      </c>
      <c r="J72">
        <v>4.3840000000000003</v>
      </c>
      <c r="K72">
        <v>215.533728</v>
      </c>
      <c r="L72">
        <v>653.15250000000003</v>
      </c>
      <c r="M72">
        <v>76</v>
      </c>
      <c r="N72">
        <v>118.125</v>
      </c>
      <c r="O72">
        <v>123.66562500000001</v>
      </c>
      <c r="P72">
        <v>138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38.341200000000001</v>
      </c>
      <c r="AH72">
        <v>152.94049999999999</v>
      </c>
      <c r="AI72">
        <v>28.006</v>
      </c>
      <c r="AJ72">
        <v>0</v>
      </c>
      <c r="AK72">
        <v>50.76</v>
      </c>
      <c r="AL72">
        <v>79.364599999999996</v>
      </c>
      <c r="AM72">
        <v>15.804048</v>
      </c>
      <c r="AN72">
        <v>0.68867999999999996</v>
      </c>
      <c r="AO72">
        <v>17.64</v>
      </c>
      <c r="AP72">
        <v>11.529</v>
      </c>
      <c r="AQ72">
        <v>11.025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36.923999999999999</v>
      </c>
      <c r="AX72">
        <v>0</v>
      </c>
      <c r="AY72">
        <v>0</v>
      </c>
      <c r="AZ72">
        <f t="shared" si="3"/>
        <v>78.05</v>
      </c>
      <c r="BA72">
        <f t="shared" si="4"/>
        <v>2913.3677830000006</v>
      </c>
      <c r="BD72">
        <v>24.08</v>
      </c>
      <c r="BE72">
        <v>3.81</v>
      </c>
      <c r="BF72">
        <v>1.07</v>
      </c>
      <c r="BG72">
        <v>4.12</v>
      </c>
      <c r="BH72">
        <v>5.81</v>
      </c>
      <c r="BI72">
        <v>4.78</v>
      </c>
      <c r="BJ72">
        <v>3.11</v>
      </c>
      <c r="BK72">
        <v>4.46</v>
      </c>
      <c r="BL72">
        <v>1.88</v>
      </c>
      <c r="BM72">
        <v>1.59</v>
      </c>
      <c r="BN72">
        <v>0.53</v>
      </c>
      <c r="BO72">
        <v>15.77</v>
      </c>
      <c r="BP72">
        <v>0</v>
      </c>
      <c r="BQ72">
        <v>4.43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78.05</v>
      </c>
    </row>
    <row r="73" spans="1:75">
      <c r="A73" t="s">
        <v>115</v>
      </c>
      <c r="B73">
        <v>0</v>
      </c>
      <c r="C73">
        <v>27.824999999999999</v>
      </c>
      <c r="D73">
        <v>13.65</v>
      </c>
      <c r="E73">
        <v>0</v>
      </c>
      <c r="F73">
        <v>0</v>
      </c>
      <c r="G73">
        <v>32.58</v>
      </c>
      <c r="H73">
        <v>0</v>
      </c>
      <c r="I73">
        <v>83.296000000000006</v>
      </c>
      <c r="J73">
        <v>4.3840000000000003</v>
      </c>
      <c r="K73">
        <v>215.533728</v>
      </c>
      <c r="L73">
        <v>653.15250000000003</v>
      </c>
      <c r="M73">
        <v>76</v>
      </c>
      <c r="N73">
        <v>118.125</v>
      </c>
      <c r="O73">
        <v>123.66562500000001</v>
      </c>
      <c r="P73">
        <v>137.25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38.341200000000001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15.804048</v>
      </c>
      <c r="AN73">
        <v>0.68867999999999996</v>
      </c>
      <c r="AO73">
        <v>17.64</v>
      </c>
      <c r="AP73">
        <v>11.529</v>
      </c>
      <c r="AQ73">
        <v>12.096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36.923999999999999</v>
      </c>
      <c r="AX73">
        <v>0</v>
      </c>
      <c r="AY73">
        <v>0</v>
      </c>
      <c r="AZ73">
        <f t="shared" si="3"/>
        <v>77.820000000000007</v>
      </c>
      <c r="BA73">
        <f t="shared" si="4"/>
        <v>2917.2777830000005</v>
      </c>
      <c r="BD73">
        <v>24.08</v>
      </c>
      <c r="BE73">
        <v>3.81</v>
      </c>
      <c r="BF73">
        <v>1.0900000000000001</v>
      </c>
      <c r="BG73">
        <v>4.12</v>
      </c>
      <c r="BH73">
        <v>5.81</v>
      </c>
      <c r="BI73">
        <v>4.78</v>
      </c>
      <c r="BJ73">
        <v>3.11</v>
      </c>
      <c r="BK73">
        <v>4.46</v>
      </c>
      <c r="BL73">
        <v>1.88</v>
      </c>
      <c r="BM73">
        <v>1.59</v>
      </c>
      <c r="BN73">
        <v>0.53</v>
      </c>
      <c r="BO73">
        <v>15.52</v>
      </c>
      <c r="BP73">
        <v>0</v>
      </c>
      <c r="BQ73">
        <v>4.43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77.820000000000007</v>
      </c>
    </row>
    <row r="74" spans="1:75">
      <c r="A74" t="s">
        <v>116</v>
      </c>
      <c r="B74">
        <v>0</v>
      </c>
      <c r="C74">
        <v>27.824999999999999</v>
      </c>
      <c r="D74">
        <v>13.65</v>
      </c>
      <c r="E74">
        <v>0</v>
      </c>
      <c r="F74">
        <v>0</v>
      </c>
      <c r="G74">
        <v>32.58</v>
      </c>
      <c r="H74">
        <v>0</v>
      </c>
      <c r="I74">
        <v>83.296000000000006</v>
      </c>
      <c r="J74">
        <v>4.3840000000000003</v>
      </c>
      <c r="K74">
        <v>215.533728</v>
      </c>
      <c r="L74">
        <v>653.15250000000003</v>
      </c>
      <c r="M74">
        <v>76</v>
      </c>
      <c r="N74">
        <v>118.125</v>
      </c>
      <c r="O74">
        <v>123.66562500000001</v>
      </c>
      <c r="P74">
        <v>137.25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38.341200000000001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15.804048</v>
      </c>
      <c r="AN74">
        <v>0.68867999999999996</v>
      </c>
      <c r="AO74">
        <v>17.64</v>
      </c>
      <c r="AP74">
        <v>11.529</v>
      </c>
      <c r="AQ74">
        <v>24.192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36.923999999999999</v>
      </c>
      <c r="AX74">
        <v>0</v>
      </c>
      <c r="AY74">
        <v>0</v>
      </c>
      <c r="AZ74">
        <f t="shared" si="3"/>
        <v>77.820000000000007</v>
      </c>
      <c r="BA74">
        <f t="shared" si="4"/>
        <v>2929.3737830000005</v>
      </c>
      <c r="BD74">
        <v>24.08</v>
      </c>
      <c r="BE74">
        <v>3.81</v>
      </c>
      <c r="BF74">
        <v>1.0900000000000001</v>
      </c>
      <c r="BG74">
        <v>4.12</v>
      </c>
      <c r="BH74">
        <v>5.81</v>
      </c>
      <c r="BI74">
        <v>4.78</v>
      </c>
      <c r="BJ74">
        <v>3.11</v>
      </c>
      <c r="BK74">
        <v>4.46</v>
      </c>
      <c r="BL74">
        <v>1.88</v>
      </c>
      <c r="BM74">
        <v>1.59</v>
      </c>
      <c r="BN74">
        <v>0.53</v>
      </c>
      <c r="BO74">
        <v>15.52</v>
      </c>
      <c r="BP74">
        <v>0</v>
      </c>
      <c r="BQ74">
        <v>4.43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77.820000000000007</v>
      </c>
    </row>
    <row r="75" spans="1:75">
      <c r="A75" t="s">
        <v>117</v>
      </c>
      <c r="B75">
        <v>0</v>
      </c>
      <c r="C75">
        <v>27.824999999999999</v>
      </c>
      <c r="D75">
        <v>13.65</v>
      </c>
      <c r="E75">
        <v>0</v>
      </c>
      <c r="F75">
        <v>0</v>
      </c>
      <c r="G75">
        <v>32.58</v>
      </c>
      <c r="H75">
        <v>0</v>
      </c>
      <c r="I75">
        <v>83.296000000000006</v>
      </c>
      <c r="J75">
        <v>4.3840000000000003</v>
      </c>
      <c r="K75">
        <v>215.533728</v>
      </c>
      <c r="L75">
        <v>653.15250000000003</v>
      </c>
      <c r="M75">
        <v>76</v>
      </c>
      <c r="N75">
        <v>118.125</v>
      </c>
      <c r="O75">
        <v>123.66562500000001</v>
      </c>
      <c r="P75">
        <v>137.25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17.748000000000001</v>
      </c>
      <c r="AG75">
        <v>38.341200000000001</v>
      </c>
      <c r="AH75">
        <v>152.94049999999999</v>
      </c>
      <c r="AI75">
        <v>31.824999999999999</v>
      </c>
      <c r="AJ75">
        <v>0</v>
      </c>
      <c r="AK75">
        <v>50.76</v>
      </c>
      <c r="AL75">
        <v>79.364599999999996</v>
      </c>
      <c r="AM75">
        <v>15.804048</v>
      </c>
      <c r="AN75">
        <v>0.68867999999999996</v>
      </c>
      <c r="AO75">
        <v>17.64</v>
      </c>
      <c r="AP75">
        <v>11.529</v>
      </c>
      <c r="AQ75">
        <v>32.319000000000003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36.923999999999999</v>
      </c>
      <c r="AX75">
        <v>0</v>
      </c>
      <c r="AY75">
        <v>0</v>
      </c>
      <c r="AZ75">
        <f t="shared" si="3"/>
        <v>78.249999999999986</v>
      </c>
      <c r="BA75">
        <f t="shared" si="4"/>
        <v>2946.8047830000005</v>
      </c>
      <c r="BD75">
        <v>25.2</v>
      </c>
      <c r="BE75">
        <v>3.73</v>
      </c>
      <c r="BF75">
        <v>1.1000000000000001</v>
      </c>
      <c r="BG75">
        <v>4</v>
      </c>
      <c r="BH75">
        <v>5.82</v>
      </c>
      <c r="BI75">
        <v>4.6900000000000004</v>
      </c>
      <c r="BJ75">
        <v>3.21</v>
      </c>
      <c r="BK75">
        <v>4.46</v>
      </c>
      <c r="BL75">
        <v>1.8</v>
      </c>
      <c r="BM75">
        <v>1.59</v>
      </c>
      <c r="BN75">
        <v>0.51</v>
      </c>
      <c r="BO75">
        <v>15.14</v>
      </c>
      <c r="BP75">
        <v>0</v>
      </c>
      <c r="BQ75">
        <v>4.3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78.249999999999986</v>
      </c>
    </row>
    <row r="76" spans="1:75">
      <c r="A76" t="s">
        <v>118</v>
      </c>
      <c r="B76">
        <v>0</v>
      </c>
      <c r="C76">
        <v>27.824999999999999</v>
      </c>
      <c r="D76">
        <v>13.65</v>
      </c>
      <c r="E76">
        <v>0</v>
      </c>
      <c r="F76">
        <v>0</v>
      </c>
      <c r="G76">
        <v>32.58</v>
      </c>
      <c r="H76">
        <v>0</v>
      </c>
      <c r="I76">
        <v>83.296000000000006</v>
      </c>
      <c r="J76">
        <v>4.3840000000000003</v>
      </c>
      <c r="K76">
        <v>215.533728</v>
      </c>
      <c r="L76">
        <v>653.15250000000003</v>
      </c>
      <c r="M76">
        <v>76</v>
      </c>
      <c r="N76">
        <v>118.125</v>
      </c>
      <c r="O76">
        <v>123.66562500000001</v>
      </c>
      <c r="P76">
        <v>137.25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17.748000000000001</v>
      </c>
      <c r="AG76">
        <v>38.341200000000001</v>
      </c>
      <c r="AH76">
        <v>152.94049999999999</v>
      </c>
      <c r="AI76">
        <v>31.824999999999999</v>
      </c>
      <c r="AJ76">
        <v>0</v>
      </c>
      <c r="AK76">
        <v>50.76</v>
      </c>
      <c r="AL76">
        <v>79.364599999999996</v>
      </c>
      <c r="AM76">
        <v>15.804048</v>
      </c>
      <c r="AN76">
        <v>0.68867999999999996</v>
      </c>
      <c r="AO76">
        <v>17.64</v>
      </c>
      <c r="AP76">
        <v>11.529</v>
      </c>
      <c r="AQ76">
        <v>32.319000000000003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36.923999999999999</v>
      </c>
      <c r="AX76">
        <v>0</v>
      </c>
      <c r="AY76">
        <v>0</v>
      </c>
      <c r="AZ76">
        <f t="shared" si="3"/>
        <v>78.249999999999986</v>
      </c>
      <c r="BA76">
        <f t="shared" si="4"/>
        <v>2946.8047830000005</v>
      </c>
      <c r="BD76">
        <v>25.2</v>
      </c>
      <c r="BE76">
        <v>3.73</v>
      </c>
      <c r="BF76">
        <v>1.1000000000000001</v>
      </c>
      <c r="BG76">
        <v>4</v>
      </c>
      <c r="BH76">
        <v>5.82</v>
      </c>
      <c r="BI76">
        <v>4.6900000000000004</v>
      </c>
      <c r="BJ76">
        <v>3.21</v>
      </c>
      <c r="BK76">
        <v>4.46</v>
      </c>
      <c r="BL76">
        <v>1.8</v>
      </c>
      <c r="BM76">
        <v>1.59</v>
      </c>
      <c r="BN76">
        <v>0.51</v>
      </c>
      <c r="BO76">
        <v>15.14</v>
      </c>
      <c r="BP76">
        <v>0</v>
      </c>
      <c r="BQ76">
        <v>4.3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78.249999999999986</v>
      </c>
    </row>
    <row r="77" spans="1:75">
      <c r="A77" t="s">
        <v>119</v>
      </c>
      <c r="B77">
        <v>0</v>
      </c>
      <c r="C77">
        <v>27.824999999999999</v>
      </c>
      <c r="D77">
        <v>13.65</v>
      </c>
      <c r="E77">
        <v>0</v>
      </c>
      <c r="F77">
        <v>0</v>
      </c>
      <c r="G77">
        <v>32.58</v>
      </c>
      <c r="H77">
        <v>0</v>
      </c>
      <c r="I77">
        <v>83.296000000000006</v>
      </c>
      <c r="J77">
        <v>4.3840000000000003</v>
      </c>
      <c r="K77">
        <v>215.533728</v>
      </c>
      <c r="L77">
        <v>653.15250000000003</v>
      </c>
      <c r="M77">
        <v>70</v>
      </c>
      <c r="N77">
        <v>118.125</v>
      </c>
      <c r="O77">
        <v>123.66562500000001</v>
      </c>
      <c r="P77">
        <v>137.25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17.748000000000001</v>
      </c>
      <c r="AG77">
        <v>38.341200000000001</v>
      </c>
      <c r="AH77">
        <v>152.94049999999999</v>
      </c>
      <c r="AI77">
        <v>31.824999999999999</v>
      </c>
      <c r="AJ77">
        <v>0</v>
      </c>
      <c r="AK77">
        <v>50.76</v>
      </c>
      <c r="AL77">
        <v>79.364599999999996</v>
      </c>
      <c r="AM77">
        <v>15.804048</v>
      </c>
      <c r="AN77">
        <v>0.68867999999999996</v>
      </c>
      <c r="AO77">
        <v>17.64</v>
      </c>
      <c r="AP77">
        <v>11.529</v>
      </c>
      <c r="AQ77">
        <v>36.287999999999997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36.923999999999999</v>
      </c>
      <c r="AX77">
        <v>0</v>
      </c>
      <c r="AY77">
        <v>0</v>
      </c>
      <c r="AZ77">
        <f t="shared" si="3"/>
        <v>77.989999999999981</v>
      </c>
      <c r="BA77">
        <f t="shared" si="4"/>
        <v>2944.5137830000003</v>
      </c>
      <c r="BD77">
        <v>25.2</v>
      </c>
      <c r="BE77">
        <v>3.73</v>
      </c>
      <c r="BF77">
        <v>1.08</v>
      </c>
      <c r="BG77">
        <v>4</v>
      </c>
      <c r="BH77">
        <v>5.82</v>
      </c>
      <c r="BI77">
        <v>4.6900000000000004</v>
      </c>
      <c r="BJ77">
        <v>3.21</v>
      </c>
      <c r="BK77">
        <v>4.46</v>
      </c>
      <c r="BL77">
        <v>1.8</v>
      </c>
      <c r="BM77">
        <v>1.59</v>
      </c>
      <c r="BN77">
        <v>0.51</v>
      </c>
      <c r="BO77">
        <v>14.9</v>
      </c>
      <c r="BP77">
        <v>0</v>
      </c>
      <c r="BQ77">
        <v>4.3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77.989999999999981</v>
      </c>
    </row>
    <row r="78" spans="1:75">
      <c r="A78" t="s">
        <v>120</v>
      </c>
      <c r="B78">
        <v>0</v>
      </c>
      <c r="C78">
        <v>27.824999999999999</v>
      </c>
      <c r="D78">
        <v>13.65</v>
      </c>
      <c r="E78">
        <v>0</v>
      </c>
      <c r="F78">
        <v>0</v>
      </c>
      <c r="G78">
        <v>32.58</v>
      </c>
      <c r="H78">
        <v>0</v>
      </c>
      <c r="I78">
        <v>83.296000000000006</v>
      </c>
      <c r="J78">
        <v>4.3840000000000003</v>
      </c>
      <c r="K78">
        <v>215.533728</v>
      </c>
      <c r="L78">
        <v>653.15250000000003</v>
      </c>
      <c r="M78">
        <v>70</v>
      </c>
      <c r="N78">
        <v>118.125</v>
      </c>
      <c r="O78">
        <v>123.66562500000001</v>
      </c>
      <c r="P78">
        <v>137.25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38.341200000000001</v>
      </c>
      <c r="AH78">
        <v>152.94049999999999</v>
      </c>
      <c r="AI78">
        <v>31.824999999999999</v>
      </c>
      <c r="AJ78">
        <v>0</v>
      </c>
      <c r="AK78">
        <v>50.76</v>
      </c>
      <c r="AL78">
        <v>79.364599999999996</v>
      </c>
      <c r="AM78">
        <v>15.804048</v>
      </c>
      <c r="AN78">
        <v>0.68867999999999996</v>
      </c>
      <c r="AO78">
        <v>17.64</v>
      </c>
      <c r="AP78">
        <v>11.529</v>
      </c>
      <c r="AQ78">
        <v>43.091999999999999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36.923999999999999</v>
      </c>
      <c r="AX78">
        <v>0</v>
      </c>
      <c r="AY78">
        <v>0</v>
      </c>
      <c r="AZ78">
        <f t="shared" si="3"/>
        <v>77.989999999999981</v>
      </c>
      <c r="BA78">
        <f t="shared" si="4"/>
        <v>2957.8715830000001</v>
      </c>
      <c r="BD78">
        <v>25.2</v>
      </c>
      <c r="BE78">
        <v>3.73</v>
      </c>
      <c r="BF78">
        <v>1.08</v>
      </c>
      <c r="BG78">
        <v>4</v>
      </c>
      <c r="BH78">
        <v>5.82</v>
      </c>
      <c r="BI78">
        <v>4.6900000000000004</v>
      </c>
      <c r="BJ78">
        <v>3.21</v>
      </c>
      <c r="BK78">
        <v>4.46</v>
      </c>
      <c r="BL78">
        <v>1.8</v>
      </c>
      <c r="BM78">
        <v>1.59</v>
      </c>
      <c r="BN78">
        <v>0.51</v>
      </c>
      <c r="BO78">
        <v>14.9</v>
      </c>
      <c r="BP78">
        <v>0</v>
      </c>
      <c r="BQ78">
        <v>4.3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77.989999999999981</v>
      </c>
    </row>
    <row r="79" spans="1:75">
      <c r="A79" t="s">
        <v>121</v>
      </c>
      <c r="B79">
        <v>0</v>
      </c>
      <c r="C79">
        <v>28.35</v>
      </c>
      <c r="D79">
        <v>13.65</v>
      </c>
      <c r="E79">
        <v>0</v>
      </c>
      <c r="F79">
        <v>0</v>
      </c>
      <c r="G79">
        <v>32.58</v>
      </c>
      <c r="H79">
        <v>0</v>
      </c>
      <c r="I79">
        <v>83.296000000000006</v>
      </c>
      <c r="J79">
        <v>4.3840000000000003</v>
      </c>
      <c r="K79">
        <v>215.533728</v>
      </c>
      <c r="L79">
        <v>653.15250000000003</v>
      </c>
      <c r="M79">
        <v>70</v>
      </c>
      <c r="N79">
        <v>118.125</v>
      </c>
      <c r="O79">
        <v>123.66562500000001</v>
      </c>
      <c r="P79">
        <v>137.25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35.923999999999999</v>
      </c>
      <c r="AF79">
        <v>29.974399999999999</v>
      </c>
      <c r="AG79">
        <v>38.341200000000001</v>
      </c>
      <c r="AH79">
        <v>154.69245000000001</v>
      </c>
      <c r="AI79">
        <v>31.824999999999999</v>
      </c>
      <c r="AJ79">
        <v>0</v>
      </c>
      <c r="AK79">
        <v>50.76</v>
      </c>
      <c r="AL79">
        <v>83.664000000000001</v>
      </c>
      <c r="AM79">
        <v>15.804048</v>
      </c>
      <c r="AN79">
        <v>0.68867999999999996</v>
      </c>
      <c r="AO79">
        <v>16.463999999999999</v>
      </c>
      <c r="AP79">
        <v>11.529</v>
      </c>
      <c r="AQ79">
        <v>48.384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36.923999999999999</v>
      </c>
      <c r="AX79">
        <v>0</v>
      </c>
      <c r="AY79">
        <v>0</v>
      </c>
      <c r="AZ79">
        <f t="shared" si="3"/>
        <v>78.009999999999991</v>
      </c>
      <c r="BA79">
        <f t="shared" si="4"/>
        <v>2995.2083050000001</v>
      </c>
      <c r="BD79">
        <v>25.2</v>
      </c>
      <c r="BE79">
        <v>3.73</v>
      </c>
      <c r="BF79">
        <v>1.1000000000000001</v>
      </c>
      <c r="BG79">
        <v>4</v>
      </c>
      <c r="BH79">
        <v>5.82</v>
      </c>
      <c r="BI79">
        <v>4.6900000000000004</v>
      </c>
      <c r="BJ79">
        <v>3.21</v>
      </c>
      <c r="BK79">
        <v>4.46</v>
      </c>
      <c r="BL79">
        <v>1.8</v>
      </c>
      <c r="BM79">
        <v>1.59</v>
      </c>
      <c r="BN79">
        <v>0.51</v>
      </c>
      <c r="BO79">
        <v>14.9</v>
      </c>
      <c r="BP79">
        <v>0</v>
      </c>
      <c r="BQ79">
        <v>4.3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78.009999999999991</v>
      </c>
    </row>
    <row r="80" spans="1:75">
      <c r="A80" t="s">
        <v>122</v>
      </c>
      <c r="B80">
        <v>0</v>
      </c>
      <c r="C80">
        <v>28.35</v>
      </c>
      <c r="D80">
        <v>13.65</v>
      </c>
      <c r="E80">
        <v>0</v>
      </c>
      <c r="F80">
        <v>0</v>
      </c>
      <c r="G80">
        <v>32.58</v>
      </c>
      <c r="H80">
        <v>0</v>
      </c>
      <c r="I80">
        <v>83.296000000000006</v>
      </c>
      <c r="J80">
        <v>4.3840000000000003</v>
      </c>
      <c r="K80">
        <v>215.533728</v>
      </c>
      <c r="L80">
        <v>653.15250000000003</v>
      </c>
      <c r="M80">
        <v>70</v>
      </c>
      <c r="N80">
        <v>118.125</v>
      </c>
      <c r="O80">
        <v>123.66562500000001</v>
      </c>
      <c r="P80">
        <v>137.25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35.923999999999999</v>
      </c>
      <c r="AF80">
        <v>29.974399999999999</v>
      </c>
      <c r="AG80">
        <v>38.341200000000001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15.804048</v>
      </c>
      <c r="AN80">
        <v>0.68867999999999996</v>
      </c>
      <c r="AO80">
        <v>16.463999999999999</v>
      </c>
      <c r="AP80">
        <v>11.529</v>
      </c>
      <c r="AQ80">
        <v>48.384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36.923999999999999</v>
      </c>
      <c r="AX80">
        <v>0</v>
      </c>
      <c r="AY80">
        <v>0</v>
      </c>
      <c r="AZ80">
        <f t="shared" si="3"/>
        <v>78.009999999999991</v>
      </c>
      <c r="BA80">
        <f t="shared" si="4"/>
        <v>3013.0303050000002</v>
      </c>
      <c r="BD80">
        <v>25.2</v>
      </c>
      <c r="BE80">
        <v>3.73</v>
      </c>
      <c r="BF80">
        <v>1.1000000000000001</v>
      </c>
      <c r="BG80">
        <v>4</v>
      </c>
      <c r="BH80">
        <v>5.82</v>
      </c>
      <c r="BI80">
        <v>4.6900000000000004</v>
      </c>
      <c r="BJ80">
        <v>3.21</v>
      </c>
      <c r="BK80">
        <v>4.46</v>
      </c>
      <c r="BL80">
        <v>1.8</v>
      </c>
      <c r="BM80">
        <v>1.59</v>
      </c>
      <c r="BN80">
        <v>0.51</v>
      </c>
      <c r="BO80">
        <v>14.9</v>
      </c>
      <c r="BP80">
        <v>0</v>
      </c>
      <c r="BQ80">
        <v>4.3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78.009999999999991</v>
      </c>
    </row>
    <row r="81" spans="1:75">
      <c r="A81" t="s">
        <v>123</v>
      </c>
      <c r="B81">
        <v>0</v>
      </c>
      <c r="C81">
        <v>28.35</v>
      </c>
      <c r="D81">
        <v>13.65</v>
      </c>
      <c r="E81">
        <v>0</v>
      </c>
      <c r="F81">
        <v>0</v>
      </c>
      <c r="G81">
        <v>32.58</v>
      </c>
      <c r="H81">
        <v>0</v>
      </c>
      <c r="I81">
        <v>83.296000000000006</v>
      </c>
      <c r="J81">
        <v>4.3840000000000003</v>
      </c>
      <c r="K81">
        <v>215.533728</v>
      </c>
      <c r="L81">
        <v>653.15250000000003</v>
      </c>
      <c r="M81">
        <v>70</v>
      </c>
      <c r="N81">
        <v>118.125</v>
      </c>
      <c r="O81">
        <v>123.66562500000001</v>
      </c>
      <c r="P81">
        <v>138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35.923999999999999</v>
      </c>
      <c r="AF81">
        <v>29.974399999999999</v>
      </c>
      <c r="AG81">
        <v>38.341200000000001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15.804048</v>
      </c>
      <c r="AN81">
        <v>0.68867999999999996</v>
      </c>
      <c r="AO81">
        <v>16.463999999999999</v>
      </c>
      <c r="AP81">
        <v>11.529</v>
      </c>
      <c r="AQ81">
        <v>48.384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36.923999999999999</v>
      </c>
      <c r="AX81">
        <v>0</v>
      </c>
      <c r="AY81">
        <v>0</v>
      </c>
      <c r="AZ81">
        <f t="shared" si="3"/>
        <v>77.889999999999986</v>
      </c>
      <c r="BA81">
        <f t="shared" si="4"/>
        <v>3013.6603050000003</v>
      </c>
      <c r="BD81">
        <v>25.2</v>
      </c>
      <c r="BE81">
        <v>3.73</v>
      </c>
      <c r="BF81">
        <v>1.1000000000000001</v>
      </c>
      <c r="BG81">
        <v>4</v>
      </c>
      <c r="BH81">
        <v>5.7</v>
      </c>
      <c r="BI81">
        <v>4.6900000000000004</v>
      </c>
      <c r="BJ81">
        <v>3.21</v>
      </c>
      <c r="BK81">
        <v>4.46</v>
      </c>
      <c r="BL81">
        <v>1.8</v>
      </c>
      <c r="BM81">
        <v>1.59</v>
      </c>
      <c r="BN81">
        <v>0.51</v>
      </c>
      <c r="BO81">
        <v>14.9</v>
      </c>
      <c r="BP81">
        <v>0</v>
      </c>
      <c r="BQ81">
        <v>4.3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77.889999999999986</v>
      </c>
    </row>
    <row r="82" spans="1:75">
      <c r="A82" t="s">
        <v>124</v>
      </c>
      <c r="B82">
        <v>0</v>
      </c>
      <c r="C82">
        <v>28.35</v>
      </c>
      <c r="D82">
        <v>13.65</v>
      </c>
      <c r="E82">
        <v>0</v>
      </c>
      <c r="F82">
        <v>0</v>
      </c>
      <c r="G82">
        <v>32.58</v>
      </c>
      <c r="H82">
        <v>0</v>
      </c>
      <c r="I82">
        <v>83.296000000000006</v>
      </c>
      <c r="J82">
        <v>4.3840000000000003</v>
      </c>
      <c r="K82">
        <v>215.533728</v>
      </c>
      <c r="L82">
        <v>653.15250000000003</v>
      </c>
      <c r="M82">
        <v>70</v>
      </c>
      <c r="N82">
        <v>118.125</v>
      </c>
      <c r="O82">
        <v>123.66562500000001</v>
      </c>
      <c r="P82">
        <v>138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35.923999999999999</v>
      </c>
      <c r="AF82">
        <v>29.974399999999999</v>
      </c>
      <c r="AG82">
        <v>38.341200000000001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15.804048</v>
      </c>
      <c r="AN82">
        <v>0.68867999999999996</v>
      </c>
      <c r="AO82">
        <v>16.463999999999999</v>
      </c>
      <c r="AP82">
        <v>11.529</v>
      </c>
      <c r="AQ82">
        <v>48.384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36.923999999999999</v>
      </c>
      <c r="AX82">
        <v>0</v>
      </c>
      <c r="AY82">
        <v>0</v>
      </c>
      <c r="AZ82">
        <f t="shared" si="3"/>
        <v>77.889999999999986</v>
      </c>
      <c r="BA82">
        <f t="shared" si="4"/>
        <v>3013.6603050000003</v>
      </c>
      <c r="BD82">
        <v>25.2</v>
      </c>
      <c r="BE82">
        <v>3.73</v>
      </c>
      <c r="BF82">
        <v>1.1000000000000001</v>
      </c>
      <c r="BG82">
        <v>4</v>
      </c>
      <c r="BH82">
        <v>5.7</v>
      </c>
      <c r="BI82">
        <v>4.6900000000000004</v>
      </c>
      <c r="BJ82">
        <v>3.21</v>
      </c>
      <c r="BK82">
        <v>4.46</v>
      </c>
      <c r="BL82">
        <v>1.8</v>
      </c>
      <c r="BM82">
        <v>1.59</v>
      </c>
      <c r="BN82">
        <v>0.51</v>
      </c>
      <c r="BO82">
        <v>14.9</v>
      </c>
      <c r="BP82">
        <v>0</v>
      </c>
      <c r="BQ82">
        <v>4.3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77.889999999999986</v>
      </c>
    </row>
    <row r="83" spans="1:75">
      <c r="A83" t="s">
        <v>125</v>
      </c>
      <c r="B83">
        <v>0</v>
      </c>
      <c r="C83">
        <v>28.35</v>
      </c>
      <c r="D83">
        <v>13.65</v>
      </c>
      <c r="E83">
        <v>0</v>
      </c>
      <c r="F83">
        <v>0</v>
      </c>
      <c r="G83">
        <v>32.58</v>
      </c>
      <c r="H83">
        <v>0</v>
      </c>
      <c r="I83">
        <v>83.296000000000006</v>
      </c>
      <c r="J83">
        <v>4.3840000000000003</v>
      </c>
      <c r="K83">
        <v>215.533728</v>
      </c>
      <c r="L83">
        <v>653.15250000000003</v>
      </c>
      <c r="M83">
        <v>70</v>
      </c>
      <c r="N83">
        <v>118.125</v>
      </c>
      <c r="O83">
        <v>123.66562500000001</v>
      </c>
      <c r="P83">
        <v>138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35.923999999999999</v>
      </c>
      <c r="AF83">
        <v>29.974399999999999</v>
      </c>
      <c r="AG83">
        <v>38.341200000000001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15.804048</v>
      </c>
      <c r="AN83">
        <v>0.68867999999999996</v>
      </c>
      <c r="AO83">
        <v>15.875999999999999</v>
      </c>
      <c r="AP83">
        <v>11.529</v>
      </c>
      <c r="AQ83">
        <v>48.384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36.923999999999999</v>
      </c>
      <c r="AX83">
        <v>0</v>
      </c>
      <c r="AY83">
        <v>0</v>
      </c>
      <c r="AZ83">
        <f t="shared" si="3"/>
        <v>77.889999999999986</v>
      </c>
      <c r="BA83">
        <f t="shared" si="4"/>
        <v>3013.0723050000006</v>
      </c>
      <c r="BD83">
        <v>25.2</v>
      </c>
      <c r="BE83">
        <v>3.73</v>
      </c>
      <c r="BF83">
        <v>1.1000000000000001</v>
      </c>
      <c r="BG83">
        <v>4</v>
      </c>
      <c r="BH83">
        <v>5.7</v>
      </c>
      <c r="BI83">
        <v>4.6900000000000004</v>
      </c>
      <c r="BJ83">
        <v>3.21</v>
      </c>
      <c r="BK83">
        <v>4.46</v>
      </c>
      <c r="BL83">
        <v>1.8</v>
      </c>
      <c r="BM83">
        <v>1.59</v>
      </c>
      <c r="BN83">
        <v>0.51</v>
      </c>
      <c r="BO83">
        <v>14.9</v>
      </c>
      <c r="BP83">
        <v>0</v>
      </c>
      <c r="BQ83">
        <v>4.3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77.889999999999986</v>
      </c>
    </row>
    <row r="84" spans="1:75">
      <c r="A84" t="s">
        <v>126</v>
      </c>
      <c r="B84">
        <v>0</v>
      </c>
      <c r="C84">
        <v>28.35</v>
      </c>
      <c r="D84">
        <v>13.65</v>
      </c>
      <c r="E84">
        <v>0</v>
      </c>
      <c r="F84">
        <v>0</v>
      </c>
      <c r="G84">
        <v>32.58</v>
      </c>
      <c r="H84">
        <v>0</v>
      </c>
      <c r="I84">
        <v>83.296000000000006</v>
      </c>
      <c r="J84">
        <v>4.3840000000000003</v>
      </c>
      <c r="K84">
        <v>215.533728</v>
      </c>
      <c r="L84">
        <v>653.15250000000003</v>
      </c>
      <c r="M84">
        <v>70</v>
      </c>
      <c r="N84">
        <v>118.125</v>
      </c>
      <c r="O84">
        <v>123.66562500000001</v>
      </c>
      <c r="P84">
        <v>138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35.923999999999999</v>
      </c>
      <c r="AF84">
        <v>29.974399999999999</v>
      </c>
      <c r="AG84">
        <v>38.341200000000001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15.804048</v>
      </c>
      <c r="AN84">
        <v>0.68867999999999996</v>
      </c>
      <c r="AO84">
        <v>15.875999999999999</v>
      </c>
      <c r="AP84">
        <v>11.529</v>
      </c>
      <c r="AQ84">
        <v>48.384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36.923999999999999</v>
      </c>
      <c r="AX84">
        <v>0</v>
      </c>
      <c r="AY84">
        <v>0</v>
      </c>
      <c r="AZ84">
        <f t="shared" si="3"/>
        <v>77.889999999999986</v>
      </c>
      <c r="BA84">
        <f t="shared" si="4"/>
        <v>3013.0723050000006</v>
      </c>
      <c r="BD84">
        <v>25.2</v>
      </c>
      <c r="BE84">
        <v>3.73</v>
      </c>
      <c r="BF84">
        <v>1.1000000000000001</v>
      </c>
      <c r="BG84">
        <v>4</v>
      </c>
      <c r="BH84">
        <v>5.7</v>
      </c>
      <c r="BI84">
        <v>4.6900000000000004</v>
      </c>
      <c r="BJ84">
        <v>3.21</v>
      </c>
      <c r="BK84">
        <v>4.46</v>
      </c>
      <c r="BL84">
        <v>1.8</v>
      </c>
      <c r="BM84">
        <v>1.59</v>
      </c>
      <c r="BN84">
        <v>0.51</v>
      </c>
      <c r="BO84">
        <v>14.9</v>
      </c>
      <c r="BP84">
        <v>0</v>
      </c>
      <c r="BQ84">
        <v>4.3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77.889999999999986</v>
      </c>
    </row>
    <row r="85" spans="1:75">
      <c r="A85" t="s">
        <v>127</v>
      </c>
      <c r="B85">
        <v>0</v>
      </c>
      <c r="C85">
        <v>28.35</v>
      </c>
      <c r="D85">
        <v>13.65</v>
      </c>
      <c r="E85">
        <v>0</v>
      </c>
      <c r="F85">
        <v>0</v>
      </c>
      <c r="G85">
        <v>32.58</v>
      </c>
      <c r="H85">
        <v>0</v>
      </c>
      <c r="I85">
        <v>83.296000000000006</v>
      </c>
      <c r="J85">
        <v>4.3840000000000003</v>
      </c>
      <c r="K85">
        <v>215.533728</v>
      </c>
      <c r="L85">
        <v>653.15250000000003</v>
      </c>
      <c r="M85">
        <v>70</v>
      </c>
      <c r="N85">
        <v>118.125</v>
      </c>
      <c r="O85">
        <v>123.66562500000001</v>
      </c>
      <c r="P85">
        <v>138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35.923999999999999</v>
      </c>
      <c r="AF85">
        <v>29.974399999999999</v>
      </c>
      <c r="AG85">
        <v>38.341200000000001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14.7</v>
      </c>
      <c r="AP85">
        <v>11.529</v>
      </c>
      <c r="AQ85">
        <v>48.384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36.923999999999999</v>
      </c>
      <c r="AX85">
        <v>0</v>
      </c>
      <c r="AY85">
        <v>0</v>
      </c>
      <c r="AZ85">
        <f t="shared" si="3"/>
        <v>77.889999999999986</v>
      </c>
      <c r="BA85">
        <f t="shared" si="4"/>
        <v>3007.5969049999999</v>
      </c>
      <c r="BD85">
        <v>25.2</v>
      </c>
      <c r="BE85">
        <v>3.73</v>
      </c>
      <c r="BF85">
        <v>1.1000000000000001</v>
      </c>
      <c r="BG85">
        <v>4</v>
      </c>
      <c r="BH85">
        <v>5.7</v>
      </c>
      <c r="BI85">
        <v>4.6900000000000004</v>
      </c>
      <c r="BJ85">
        <v>3.21</v>
      </c>
      <c r="BK85">
        <v>4.46</v>
      </c>
      <c r="BL85">
        <v>1.8</v>
      </c>
      <c r="BM85">
        <v>1.59</v>
      </c>
      <c r="BN85">
        <v>0.51</v>
      </c>
      <c r="BO85">
        <v>14.9</v>
      </c>
      <c r="BP85">
        <v>0</v>
      </c>
      <c r="BQ85">
        <v>4.3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77.889999999999986</v>
      </c>
    </row>
    <row r="86" spans="1:75">
      <c r="A86" t="s">
        <v>128</v>
      </c>
      <c r="B86">
        <v>0</v>
      </c>
      <c r="C86">
        <v>28.35</v>
      </c>
      <c r="D86">
        <v>13.65</v>
      </c>
      <c r="E86">
        <v>0</v>
      </c>
      <c r="F86">
        <v>0</v>
      </c>
      <c r="G86">
        <v>32.58</v>
      </c>
      <c r="H86">
        <v>0</v>
      </c>
      <c r="I86">
        <v>83.296000000000006</v>
      </c>
      <c r="J86">
        <v>4.3840000000000003</v>
      </c>
      <c r="K86">
        <v>215.533728</v>
      </c>
      <c r="L86">
        <v>653.15250000000003</v>
      </c>
      <c r="M86">
        <v>70</v>
      </c>
      <c r="N86">
        <v>118.125</v>
      </c>
      <c r="O86">
        <v>123.66562500000001</v>
      </c>
      <c r="P86">
        <v>138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35.923999999999999</v>
      </c>
      <c r="AF86">
        <v>29.974399999999999</v>
      </c>
      <c r="AG86">
        <v>38.341200000000001</v>
      </c>
      <c r="AH86">
        <v>154.69245000000001</v>
      </c>
      <c r="AI86">
        <v>45.828000000000003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14.7</v>
      </c>
      <c r="AP86">
        <v>11.529</v>
      </c>
      <c r="AQ86">
        <v>48.384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36.923999999999999</v>
      </c>
      <c r="AX86">
        <v>0</v>
      </c>
      <c r="AY86">
        <v>0</v>
      </c>
      <c r="AZ86">
        <f t="shared" si="3"/>
        <v>77.889999999999986</v>
      </c>
      <c r="BA86">
        <f t="shared" si="4"/>
        <v>3003.7779049999999</v>
      </c>
      <c r="BD86">
        <v>25.2</v>
      </c>
      <c r="BE86">
        <v>3.73</v>
      </c>
      <c r="BF86">
        <v>1.1000000000000001</v>
      </c>
      <c r="BG86">
        <v>4</v>
      </c>
      <c r="BH86">
        <v>5.7</v>
      </c>
      <c r="BI86">
        <v>4.6900000000000004</v>
      </c>
      <c r="BJ86">
        <v>3.21</v>
      </c>
      <c r="BK86">
        <v>4.46</v>
      </c>
      <c r="BL86">
        <v>1.8</v>
      </c>
      <c r="BM86">
        <v>1.59</v>
      </c>
      <c r="BN86">
        <v>0.51</v>
      </c>
      <c r="BO86">
        <v>14.9</v>
      </c>
      <c r="BP86">
        <v>0</v>
      </c>
      <c r="BQ86">
        <v>4.3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77.889999999999986</v>
      </c>
    </row>
    <row r="87" spans="1:75">
      <c r="A87" t="s">
        <v>129</v>
      </c>
      <c r="B87">
        <v>0</v>
      </c>
      <c r="C87">
        <v>28.35</v>
      </c>
      <c r="D87">
        <v>13.65</v>
      </c>
      <c r="E87">
        <v>0</v>
      </c>
      <c r="F87">
        <v>0</v>
      </c>
      <c r="G87">
        <v>32.58</v>
      </c>
      <c r="H87">
        <v>0</v>
      </c>
      <c r="I87">
        <v>83.296000000000006</v>
      </c>
      <c r="J87">
        <v>4.3840000000000003</v>
      </c>
      <c r="K87">
        <v>215.533728</v>
      </c>
      <c r="L87">
        <v>653.15250000000003</v>
      </c>
      <c r="M87">
        <v>70</v>
      </c>
      <c r="N87">
        <v>118.125</v>
      </c>
      <c r="O87">
        <v>123.66562500000001</v>
      </c>
      <c r="P87">
        <v>138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38.341200000000001</v>
      </c>
      <c r="AH87">
        <v>152.94049999999999</v>
      </c>
      <c r="AI87">
        <v>30.552</v>
      </c>
      <c r="AJ87">
        <v>0</v>
      </c>
      <c r="AK87">
        <v>50.76</v>
      </c>
      <c r="AL87">
        <v>79.364599999999996</v>
      </c>
      <c r="AM87">
        <v>15.804048</v>
      </c>
      <c r="AN87">
        <v>0.68867999999999996</v>
      </c>
      <c r="AO87">
        <v>14.7</v>
      </c>
      <c r="AP87">
        <v>9.4794</v>
      </c>
      <c r="AQ87">
        <v>48.384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36.923999999999999</v>
      </c>
      <c r="AX87">
        <v>0</v>
      </c>
      <c r="AY87">
        <v>0</v>
      </c>
      <c r="AZ87">
        <f t="shared" si="3"/>
        <v>77.889999999999986</v>
      </c>
      <c r="BA87">
        <f t="shared" si="4"/>
        <v>2966.9499830000004</v>
      </c>
      <c r="BD87">
        <v>25.2</v>
      </c>
      <c r="BE87">
        <v>3.73</v>
      </c>
      <c r="BF87">
        <v>1.1000000000000001</v>
      </c>
      <c r="BG87">
        <v>4</v>
      </c>
      <c r="BH87">
        <v>5.7</v>
      </c>
      <c r="BI87">
        <v>4.6900000000000004</v>
      </c>
      <c r="BJ87">
        <v>3.21</v>
      </c>
      <c r="BK87">
        <v>4.46</v>
      </c>
      <c r="BL87">
        <v>1.8</v>
      </c>
      <c r="BM87">
        <v>1.59</v>
      </c>
      <c r="BN87">
        <v>0.51</v>
      </c>
      <c r="BO87">
        <v>14.9</v>
      </c>
      <c r="BP87">
        <v>0</v>
      </c>
      <c r="BQ87">
        <v>4.3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77.889999999999986</v>
      </c>
    </row>
    <row r="88" spans="1:75">
      <c r="A88" t="s">
        <v>130</v>
      </c>
      <c r="B88">
        <v>0</v>
      </c>
      <c r="C88">
        <v>28.35</v>
      </c>
      <c r="D88">
        <v>13.65</v>
      </c>
      <c r="E88">
        <v>0</v>
      </c>
      <c r="F88">
        <v>0</v>
      </c>
      <c r="G88">
        <v>32.58</v>
      </c>
      <c r="H88">
        <v>0</v>
      </c>
      <c r="I88">
        <v>83.296000000000006</v>
      </c>
      <c r="J88">
        <v>4.3840000000000003</v>
      </c>
      <c r="K88">
        <v>215.533728</v>
      </c>
      <c r="L88">
        <v>653.15250000000003</v>
      </c>
      <c r="M88">
        <v>70</v>
      </c>
      <c r="N88">
        <v>118.125</v>
      </c>
      <c r="O88">
        <v>123.66562500000001</v>
      </c>
      <c r="P88">
        <v>138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38.341200000000001</v>
      </c>
      <c r="AH88">
        <v>152.94049999999999</v>
      </c>
      <c r="AI88">
        <v>30.552</v>
      </c>
      <c r="AJ88">
        <v>0</v>
      </c>
      <c r="AK88">
        <v>50.76</v>
      </c>
      <c r="AL88">
        <v>79.364599999999996</v>
      </c>
      <c r="AM88">
        <v>15.804048</v>
      </c>
      <c r="AN88">
        <v>0.68867999999999996</v>
      </c>
      <c r="AO88">
        <v>14.7</v>
      </c>
      <c r="AP88">
        <v>9.4794</v>
      </c>
      <c r="AQ88">
        <v>48.384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36.923999999999999</v>
      </c>
      <c r="AX88">
        <v>0</v>
      </c>
      <c r="AY88">
        <v>0</v>
      </c>
      <c r="AZ88">
        <f t="shared" si="3"/>
        <v>77.889999999999986</v>
      </c>
      <c r="BA88">
        <f t="shared" si="4"/>
        <v>2966.9499830000004</v>
      </c>
      <c r="BD88">
        <v>25.2</v>
      </c>
      <c r="BE88">
        <v>3.73</v>
      </c>
      <c r="BF88">
        <v>1.1000000000000001</v>
      </c>
      <c r="BG88">
        <v>4</v>
      </c>
      <c r="BH88">
        <v>5.7</v>
      </c>
      <c r="BI88">
        <v>4.6900000000000004</v>
      </c>
      <c r="BJ88">
        <v>3.21</v>
      </c>
      <c r="BK88">
        <v>4.46</v>
      </c>
      <c r="BL88">
        <v>1.8</v>
      </c>
      <c r="BM88">
        <v>1.59</v>
      </c>
      <c r="BN88">
        <v>0.51</v>
      </c>
      <c r="BO88">
        <v>14.9</v>
      </c>
      <c r="BP88">
        <v>0</v>
      </c>
      <c r="BQ88">
        <v>4.3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77.889999999999986</v>
      </c>
    </row>
    <row r="89" spans="1:75">
      <c r="A89" t="s">
        <v>131</v>
      </c>
      <c r="B89">
        <v>0</v>
      </c>
      <c r="C89">
        <v>28.35</v>
      </c>
      <c r="D89">
        <v>13.65</v>
      </c>
      <c r="E89">
        <v>0</v>
      </c>
      <c r="F89">
        <v>0</v>
      </c>
      <c r="G89">
        <v>32.58</v>
      </c>
      <c r="H89">
        <v>0</v>
      </c>
      <c r="I89">
        <v>83.296000000000006</v>
      </c>
      <c r="J89">
        <v>4.3840000000000003</v>
      </c>
      <c r="K89">
        <v>215.533728</v>
      </c>
      <c r="L89">
        <v>653.15250000000003</v>
      </c>
      <c r="M89">
        <v>70</v>
      </c>
      <c r="N89">
        <v>118.125</v>
      </c>
      <c r="O89">
        <v>123.66562500000001</v>
      </c>
      <c r="P89">
        <v>138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26.622</v>
      </c>
      <c r="AG89">
        <v>38.341200000000001</v>
      </c>
      <c r="AH89">
        <v>152.94049999999999</v>
      </c>
      <c r="AI89">
        <v>30.552</v>
      </c>
      <c r="AJ89">
        <v>0</v>
      </c>
      <c r="AK89">
        <v>50.76</v>
      </c>
      <c r="AL89">
        <v>79.364599999999996</v>
      </c>
      <c r="AM89">
        <v>15.804048</v>
      </c>
      <c r="AN89">
        <v>0.68867999999999996</v>
      </c>
      <c r="AO89">
        <v>14.7</v>
      </c>
      <c r="AP89">
        <v>9.4794</v>
      </c>
      <c r="AQ89">
        <v>48.384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36.923999999999999</v>
      </c>
      <c r="AX89">
        <v>0</v>
      </c>
      <c r="AY89">
        <v>0</v>
      </c>
      <c r="AZ89">
        <f t="shared" si="3"/>
        <v>78.029999999999987</v>
      </c>
      <c r="BA89">
        <f t="shared" si="4"/>
        <v>2967.0899830000008</v>
      </c>
      <c r="BD89">
        <v>25.2</v>
      </c>
      <c r="BE89">
        <v>3.73</v>
      </c>
      <c r="BF89">
        <v>1.1000000000000001</v>
      </c>
      <c r="BG89">
        <v>4</v>
      </c>
      <c r="BH89">
        <v>5.7</v>
      </c>
      <c r="BI89">
        <v>4.6900000000000004</v>
      </c>
      <c r="BJ89">
        <v>3.21</v>
      </c>
      <c r="BK89">
        <v>4.46</v>
      </c>
      <c r="BL89">
        <v>1.94</v>
      </c>
      <c r="BM89">
        <v>1.59</v>
      </c>
      <c r="BN89">
        <v>0.51</v>
      </c>
      <c r="BO89">
        <v>14.9</v>
      </c>
      <c r="BP89">
        <v>0</v>
      </c>
      <c r="BQ89">
        <v>4.3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78.029999999999987</v>
      </c>
    </row>
    <row r="90" spans="1:75">
      <c r="A90" t="s">
        <v>132</v>
      </c>
      <c r="B90">
        <v>0</v>
      </c>
      <c r="C90">
        <v>28.35</v>
      </c>
      <c r="D90">
        <v>13.65</v>
      </c>
      <c r="E90">
        <v>0</v>
      </c>
      <c r="F90">
        <v>0</v>
      </c>
      <c r="G90">
        <v>32.58</v>
      </c>
      <c r="H90">
        <v>0</v>
      </c>
      <c r="I90">
        <v>83.296000000000006</v>
      </c>
      <c r="J90">
        <v>4.3840000000000003</v>
      </c>
      <c r="K90">
        <v>215.533728</v>
      </c>
      <c r="L90">
        <v>653.15250000000003</v>
      </c>
      <c r="M90">
        <v>70</v>
      </c>
      <c r="N90">
        <v>118.125</v>
      </c>
      <c r="O90">
        <v>123.66562500000001</v>
      </c>
      <c r="P90">
        <v>138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13.1076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26.622</v>
      </c>
      <c r="AG90">
        <v>38.341200000000001</v>
      </c>
      <c r="AH90">
        <v>152.94049999999999</v>
      </c>
      <c r="AI90">
        <v>30.552</v>
      </c>
      <c r="AJ90">
        <v>0</v>
      </c>
      <c r="AK90">
        <v>50.76</v>
      </c>
      <c r="AL90">
        <v>79.364599999999996</v>
      </c>
      <c r="AM90">
        <v>15.804048</v>
      </c>
      <c r="AN90">
        <v>0.68867999999999996</v>
      </c>
      <c r="AO90">
        <v>14.7</v>
      </c>
      <c r="AP90">
        <v>9.4794</v>
      </c>
      <c r="AQ90">
        <v>48.384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36.923999999999999</v>
      </c>
      <c r="AX90">
        <v>0</v>
      </c>
      <c r="AY90">
        <v>0</v>
      </c>
      <c r="AZ90">
        <f t="shared" si="3"/>
        <v>78.029999999999987</v>
      </c>
      <c r="BA90">
        <f t="shared" si="4"/>
        <v>2967.0899830000008</v>
      </c>
      <c r="BD90">
        <v>25.2</v>
      </c>
      <c r="BE90">
        <v>3.73</v>
      </c>
      <c r="BF90">
        <v>1.1000000000000001</v>
      </c>
      <c r="BG90">
        <v>4</v>
      </c>
      <c r="BH90">
        <v>5.7</v>
      </c>
      <c r="BI90">
        <v>4.6900000000000004</v>
      </c>
      <c r="BJ90">
        <v>3.21</v>
      </c>
      <c r="BK90">
        <v>4.46</v>
      </c>
      <c r="BL90">
        <v>1.94</v>
      </c>
      <c r="BM90">
        <v>1.59</v>
      </c>
      <c r="BN90">
        <v>0.51</v>
      </c>
      <c r="BO90">
        <v>14.9</v>
      </c>
      <c r="BP90">
        <v>0</v>
      </c>
      <c r="BQ90">
        <v>4.3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78.029999999999987</v>
      </c>
    </row>
    <row r="91" spans="1:75">
      <c r="A91" t="s">
        <v>133</v>
      </c>
      <c r="B91">
        <v>0</v>
      </c>
      <c r="C91">
        <v>28.35</v>
      </c>
      <c r="D91">
        <v>13.65</v>
      </c>
      <c r="E91">
        <v>0</v>
      </c>
      <c r="F91">
        <v>0</v>
      </c>
      <c r="G91">
        <v>32.58</v>
      </c>
      <c r="H91">
        <v>0</v>
      </c>
      <c r="I91">
        <v>83.296000000000006</v>
      </c>
      <c r="J91">
        <v>4.3840000000000003</v>
      </c>
      <c r="K91">
        <v>215.533728</v>
      </c>
      <c r="L91">
        <v>653.15250000000003</v>
      </c>
      <c r="M91">
        <v>70</v>
      </c>
      <c r="N91">
        <v>118.125</v>
      </c>
      <c r="O91">
        <v>123.66562500000001</v>
      </c>
      <c r="P91">
        <v>138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35.923999999999999</v>
      </c>
      <c r="AF91">
        <v>30.565999999999999</v>
      </c>
      <c r="AG91">
        <v>38.341200000000001</v>
      </c>
      <c r="AH91">
        <v>154.69245000000001</v>
      </c>
      <c r="AI91">
        <v>19.094999999999999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14.7</v>
      </c>
      <c r="AP91">
        <v>9.4794</v>
      </c>
      <c r="AQ91">
        <v>48.384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36.923999999999999</v>
      </c>
      <c r="AX91">
        <v>0</v>
      </c>
      <c r="AY91">
        <v>0</v>
      </c>
      <c r="AZ91">
        <f t="shared" si="3"/>
        <v>77.88000000000001</v>
      </c>
      <c r="BA91">
        <f t="shared" si="4"/>
        <v>2975.5769049999999</v>
      </c>
      <c r="BD91">
        <v>24.08</v>
      </c>
      <c r="BE91">
        <v>3.81</v>
      </c>
      <c r="BF91">
        <v>1.07</v>
      </c>
      <c r="BG91">
        <v>4.12</v>
      </c>
      <c r="BH91">
        <v>5.7</v>
      </c>
      <c r="BI91">
        <v>4.78</v>
      </c>
      <c r="BJ91">
        <v>3.11</v>
      </c>
      <c r="BK91">
        <v>4.53</v>
      </c>
      <c r="BL91">
        <v>2.08</v>
      </c>
      <c r="BM91">
        <v>1.59</v>
      </c>
      <c r="BN91">
        <v>0.53</v>
      </c>
      <c r="BO91">
        <v>15.44</v>
      </c>
      <c r="BP91">
        <v>0</v>
      </c>
      <c r="BQ91">
        <v>4.43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77.88000000000001</v>
      </c>
    </row>
    <row r="92" spans="1:75">
      <c r="A92" t="s">
        <v>134</v>
      </c>
      <c r="B92">
        <v>0</v>
      </c>
      <c r="C92">
        <v>28.35</v>
      </c>
      <c r="D92">
        <v>13.65</v>
      </c>
      <c r="E92">
        <v>0</v>
      </c>
      <c r="F92">
        <v>0</v>
      </c>
      <c r="G92">
        <v>32.58</v>
      </c>
      <c r="H92">
        <v>0</v>
      </c>
      <c r="I92">
        <v>83.296000000000006</v>
      </c>
      <c r="J92">
        <v>4.3840000000000003</v>
      </c>
      <c r="K92">
        <v>215.533728</v>
      </c>
      <c r="L92">
        <v>653.15250000000003</v>
      </c>
      <c r="M92">
        <v>70</v>
      </c>
      <c r="N92">
        <v>118.125</v>
      </c>
      <c r="O92">
        <v>123.66562500000001</v>
      </c>
      <c r="P92">
        <v>138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35.923999999999999</v>
      </c>
      <c r="AF92">
        <v>30.565999999999999</v>
      </c>
      <c r="AG92">
        <v>38.341200000000001</v>
      </c>
      <c r="AH92">
        <v>154.69245000000001</v>
      </c>
      <c r="AI92">
        <v>19.094999999999999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14.7</v>
      </c>
      <c r="AP92">
        <v>9.4794</v>
      </c>
      <c r="AQ92">
        <v>48.384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36.923999999999999</v>
      </c>
      <c r="AX92">
        <v>0</v>
      </c>
      <c r="AY92">
        <v>0</v>
      </c>
      <c r="AZ92">
        <f t="shared" si="3"/>
        <v>77.88000000000001</v>
      </c>
      <c r="BA92">
        <f t="shared" si="4"/>
        <v>2975.5769049999999</v>
      </c>
      <c r="BD92">
        <v>24.08</v>
      </c>
      <c r="BE92">
        <v>3.81</v>
      </c>
      <c r="BF92">
        <v>1.07</v>
      </c>
      <c r="BG92">
        <v>4.12</v>
      </c>
      <c r="BH92">
        <v>5.7</v>
      </c>
      <c r="BI92">
        <v>4.78</v>
      </c>
      <c r="BJ92">
        <v>3.11</v>
      </c>
      <c r="BK92">
        <v>4.53</v>
      </c>
      <c r="BL92">
        <v>2.08</v>
      </c>
      <c r="BM92">
        <v>1.59</v>
      </c>
      <c r="BN92">
        <v>0.53</v>
      </c>
      <c r="BO92">
        <v>15.44</v>
      </c>
      <c r="BP92">
        <v>0</v>
      </c>
      <c r="BQ92">
        <v>4.43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77.88000000000001</v>
      </c>
    </row>
    <row r="93" spans="1:75">
      <c r="A93" t="s">
        <v>135</v>
      </c>
      <c r="B93">
        <v>0</v>
      </c>
      <c r="C93">
        <v>28.35</v>
      </c>
      <c r="D93">
        <v>13.65</v>
      </c>
      <c r="E93">
        <v>0</v>
      </c>
      <c r="F93">
        <v>0</v>
      </c>
      <c r="G93">
        <v>32.58</v>
      </c>
      <c r="H93">
        <v>0</v>
      </c>
      <c r="I93">
        <v>83.296000000000006</v>
      </c>
      <c r="J93">
        <v>4.3840000000000003</v>
      </c>
      <c r="K93">
        <v>215.533728</v>
      </c>
      <c r="L93">
        <v>653.15250000000003</v>
      </c>
      <c r="M93">
        <v>70</v>
      </c>
      <c r="N93">
        <v>118.125</v>
      </c>
      <c r="O93">
        <v>123.66562500000001</v>
      </c>
      <c r="P93">
        <v>138.375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35.923999999999999</v>
      </c>
      <c r="AF93">
        <v>30.565999999999999</v>
      </c>
      <c r="AG93">
        <v>38.341200000000001</v>
      </c>
      <c r="AH93">
        <v>154.69245000000001</v>
      </c>
      <c r="AI93">
        <v>19.094999999999999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14.7</v>
      </c>
      <c r="AP93">
        <v>11.529</v>
      </c>
      <c r="AQ93">
        <v>48.384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36.923999999999999</v>
      </c>
      <c r="AX93">
        <v>0</v>
      </c>
      <c r="AY93">
        <v>0</v>
      </c>
      <c r="AZ93">
        <f t="shared" si="3"/>
        <v>77.989999999999995</v>
      </c>
      <c r="BA93">
        <f t="shared" si="4"/>
        <v>2978.1115049999994</v>
      </c>
      <c r="BD93">
        <v>24.08</v>
      </c>
      <c r="BE93">
        <v>3.81</v>
      </c>
      <c r="BF93">
        <v>1.07</v>
      </c>
      <c r="BG93">
        <v>4.12</v>
      </c>
      <c r="BH93">
        <v>5.81</v>
      </c>
      <c r="BI93">
        <v>4.78</v>
      </c>
      <c r="BJ93">
        <v>3.11</v>
      </c>
      <c r="BK93">
        <v>4.53</v>
      </c>
      <c r="BL93">
        <v>2.08</v>
      </c>
      <c r="BM93">
        <v>1.59</v>
      </c>
      <c r="BN93">
        <v>0.53</v>
      </c>
      <c r="BO93">
        <v>15.44</v>
      </c>
      <c r="BP93">
        <v>0</v>
      </c>
      <c r="BQ93">
        <v>4.43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77.989999999999995</v>
      </c>
    </row>
    <row r="94" spans="1:75">
      <c r="A94" t="s">
        <v>136</v>
      </c>
      <c r="B94">
        <v>0</v>
      </c>
      <c r="C94">
        <v>28.35</v>
      </c>
      <c r="D94">
        <v>13.65</v>
      </c>
      <c r="E94">
        <v>0</v>
      </c>
      <c r="F94">
        <v>0</v>
      </c>
      <c r="G94">
        <v>32.58</v>
      </c>
      <c r="H94">
        <v>0</v>
      </c>
      <c r="I94">
        <v>83.296000000000006</v>
      </c>
      <c r="J94">
        <v>4.3840000000000003</v>
      </c>
      <c r="K94">
        <v>215.533728</v>
      </c>
      <c r="L94">
        <v>653.15250000000003</v>
      </c>
      <c r="M94">
        <v>70</v>
      </c>
      <c r="N94">
        <v>118.125</v>
      </c>
      <c r="O94">
        <v>123.66562500000001</v>
      </c>
      <c r="P94">
        <v>138.375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35.923999999999999</v>
      </c>
      <c r="AF94">
        <v>30.565999999999999</v>
      </c>
      <c r="AG94">
        <v>38.341200000000001</v>
      </c>
      <c r="AH94">
        <v>154.69245000000001</v>
      </c>
      <c r="AI94">
        <v>19.094999999999999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14.7</v>
      </c>
      <c r="AP94">
        <v>9.9917999999999996</v>
      </c>
      <c r="AQ94">
        <v>48.384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36.923999999999999</v>
      </c>
      <c r="AX94">
        <v>0</v>
      </c>
      <c r="AY94">
        <v>0</v>
      </c>
      <c r="AZ94">
        <f t="shared" si="3"/>
        <v>77.89</v>
      </c>
      <c r="BA94">
        <f t="shared" si="4"/>
        <v>2976.4743049999993</v>
      </c>
      <c r="BD94">
        <v>24.08</v>
      </c>
      <c r="BE94">
        <v>3.81</v>
      </c>
      <c r="BF94">
        <v>1.07</v>
      </c>
      <c r="BG94">
        <v>4.12</v>
      </c>
      <c r="BH94">
        <v>5.81</v>
      </c>
      <c r="BI94">
        <v>4.78</v>
      </c>
      <c r="BJ94">
        <v>3.11</v>
      </c>
      <c r="BK94">
        <v>4.47</v>
      </c>
      <c r="BL94">
        <v>2.04</v>
      </c>
      <c r="BM94">
        <v>1.59</v>
      </c>
      <c r="BN94">
        <v>0.53</v>
      </c>
      <c r="BO94">
        <v>15.44</v>
      </c>
      <c r="BP94">
        <v>0</v>
      </c>
      <c r="BQ94">
        <v>4.43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77.89</v>
      </c>
    </row>
    <row r="95" spans="1:75">
      <c r="A95" t="s">
        <v>137</v>
      </c>
      <c r="B95">
        <v>0</v>
      </c>
      <c r="C95">
        <v>28.35</v>
      </c>
      <c r="D95">
        <v>13.65</v>
      </c>
      <c r="E95">
        <v>0</v>
      </c>
      <c r="F95">
        <v>0</v>
      </c>
      <c r="G95">
        <v>32.58</v>
      </c>
      <c r="H95">
        <v>0</v>
      </c>
      <c r="I95">
        <v>83.296000000000006</v>
      </c>
      <c r="J95">
        <v>4.3840000000000003</v>
      </c>
      <c r="K95">
        <v>215.533728</v>
      </c>
      <c r="L95">
        <v>653.15250000000003</v>
      </c>
      <c r="M95">
        <v>70</v>
      </c>
      <c r="N95">
        <v>118.125</v>
      </c>
      <c r="O95">
        <v>123.66562500000001</v>
      </c>
      <c r="P95">
        <v>138.375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17.748000000000001</v>
      </c>
      <c r="AG95">
        <v>38.341200000000001</v>
      </c>
      <c r="AH95">
        <v>152.94049999999999</v>
      </c>
      <c r="AI95">
        <v>19.094999999999999</v>
      </c>
      <c r="AJ95">
        <v>0</v>
      </c>
      <c r="AK95">
        <v>50.76</v>
      </c>
      <c r="AL95">
        <v>79.364599999999996</v>
      </c>
      <c r="AM95">
        <v>15.804048</v>
      </c>
      <c r="AN95">
        <v>0.68867999999999996</v>
      </c>
      <c r="AO95">
        <v>14.7</v>
      </c>
      <c r="AP95">
        <v>9.9917999999999996</v>
      </c>
      <c r="AQ95">
        <v>48.384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36.923999999999999</v>
      </c>
      <c r="AX95">
        <v>0</v>
      </c>
      <c r="AY95">
        <v>0</v>
      </c>
      <c r="AZ95">
        <f t="shared" si="3"/>
        <v>77.89</v>
      </c>
      <c r="BA95">
        <f t="shared" si="4"/>
        <v>2947.5063829999999</v>
      </c>
      <c r="BD95">
        <v>24.08</v>
      </c>
      <c r="BE95">
        <v>3.81</v>
      </c>
      <c r="BF95">
        <v>1.07</v>
      </c>
      <c r="BG95">
        <v>4.12</v>
      </c>
      <c r="BH95">
        <v>5.81</v>
      </c>
      <c r="BI95">
        <v>4.78</v>
      </c>
      <c r="BJ95">
        <v>3.11</v>
      </c>
      <c r="BK95">
        <v>4.47</v>
      </c>
      <c r="BL95">
        <v>2.04</v>
      </c>
      <c r="BM95">
        <v>1.59</v>
      </c>
      <c r="BN95">
        <v>0.53</v>
      </c>
      <c r="BO95">
        <v>15.44</v>
      </c>
      <c r="BP95">
        <v>0</v>
      </c>
      <c r="BQ95">
        <v>4.43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77.89</v>
      </c>
    </row>
    <row r="96" spans="1:75">
      <c r="A96" t="s">
        <v>138</v>
      </c>
      <c r="B96">
        <v>0</v>
      </c>
      <c r="C96">
        <v>28.35</v>
      </c>
      <c r="D96">
        <v>13.65</v>
      </c>
      <c r="E96">
        <v>0</v>
      </c>
      <c r="F96">
        <v>0</v>
      </c>
      <c r="G96">
        <v>32.58</v>
      </c>
      <c r="H96">
        <v>0</v>
      </c>
      <c r="I96">
        <v>83.296000000000006</v>
      </c>
      <c r="J96">
        <v>4.3840000000000003</v>
      </c>
      <c r="K96">
        <v>215.533728</v>
      </c>
      <c r="L96">
        <v>653.15250000000003</v>
      </c>
      <c r="M96">
        <v>70</v>
      </c>
      <c r="N96">
        <v>118.125</v>
      </c>
      <c r="O96">
        <v>123.66562500000001</v>
      </c>
      <c r="P96">
        <v>138.375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17.748000000000001</v>
      </c>
      <c r="AG96">
        <v>38.341200000000001</v>
      </c>
      <c r="AH96">
        <v>152.94049999999999</v>
      </c>
      <c r="AI96">
        <v>19.094999999999999</v>
      </c>
      <c r="AJ96">
        <v>0</v>
      </c>
      <c r="AK96">
        <v>50.76</v>
      </c>
      <c r="AL96">
        <v>79.364599999999996</v>
      </c>
      <c r="AM96">
        <v>15.804048</v>
      </c>
      <c r="AN96">
        <v>0.68867999999999996</v>
      </c>
      <c r="AO96">
        <v>14.7</v>
      </c>
      <c r="AP96">
        <v>9.9917999999999996</v>
      </c>
      <c r="AQ96">
        <v>48.384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36.923999999999999</v>
      </c>
      <c r="AX96">
        <v>0</v>
      </c>
      <c r="AY96">
        <v>0</v>
      </c>
      <c r="AZ96">
        <f t="shared" si="3"/>
        <v>77.89</v>
      </c>
      <c r="BA96">
        <f t="shared" si="4"/>
        <v>2947.5063829999999</v>
      </c>
      <c r="BD96">
        <v>24.08</v>
      </c>
      <c r="BE96">
        <v>3.81</v>
      </c>
      <c r="BF96">
        <v>1.07</v>
      </c>
      <c r="BG96">
        <v>4.12</v>
      </c>
      <c r="BH96">
        <v>5.81</v>
      </c>
      <c r="BI96">
        <v>4.78</v>
      </c>
      <c r="BJ96">
        <v>3.11</v>
      </c>
      <c r="BK96">
        <v>4.47</v>
      </c>
      <c r="BL96">
        <v>2.04</v>
      </c>
      <c r="BM96">
        <v>1.59</v>
      </c>
      <c r="BN96">
        <v>0.53</v>
      </c>
      <c r="BO96">
        <v>15.44</v>
      </c>
      <c r="BP96">
        <v>0</v>
      </c>
      <c r="BQ96">
        <v>4.43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77.89</v>
      </c>
    </row>
    <row r="97" spans="1:75">
      <c r="A97" t="s">
        <v>139</v>
      </c>
      <c r="B97">
        <v>0</v>
      </c>
      <c r="C97">
        <v>28.35</v>
      </c>
      <c r="D97">
        <v>13.65</v>
      </c>
      <c r="E97">
        <v>0</v>
      </c>
      <c r="F97">
        <v>0</v>
      </c>
      <c r="G97">
        <v>32.58</v>
      </c>
      <c r="H97">
        <v>0</v>
      </c>
      <c r="I97">
        <v>83.296000000000006</v>
      </c>
      <c r="J97">
        <v>4.3840000000000003</v>
      </c>
      <c r="K97">
        <v>215.533728</v>
      </c>
      <c r="L97">
        <v>653.15250000000003</v>
      </c>
      <c r="M97">
        <v>70</v>
      </c>
      <c r="N97">
        <v>118.125</v>
      </c>
      <c r="O97">
        <v>123.66562500000001</v>
      </c>
      <c r="P97">
        <v>138.375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17.748000000000001</v>
      </c>
      <c r="AG97">
        <v>38.341200000000001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15.804048</v>
      </c>
      <c r="AN97">
        <v>0.68867999999999996</v>
      </c>
      <c r="AO97">
        <v>15.582000000000001</v>
      </c>
      <c r="AP97">
        <v>9.9917999999999996</v>
      </c>
      <c r="AQ97">
        <v>48.384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36.923999999999999</v>
      </c>
      <c r="AX97">
        <v>0</v>
      </c>
      <c r="AY97">
        <v>0</v>
      </c>
      <c r="AZ97">
        <f t="shared" si="3"/>
        <v>77.89</v>
      </c>
      <c r="BA97">
        <f t="shared" si="4"/>
        <v>2948.388383</v>
      </c>
      <c r="BD97">
        <v>24.08</v>
      </c>
      <c r="BE97">
        <v>3.81</v>
      </c>
      <c r="BF97">
        <v>1.07</v>
      </c>
      <c r="BG97">
        <v>4.12</v>
      </c>
      <c r="BH97">
        <v>5.81</v>
      </c>
      <c r="BI97">
        <v>4.78</v>
      </c>
      <c r="BJ97">
        <v>3.11</v>
      </c>
      <c r="BK97">
        <v>4.47</v>
      </c>
      <c r="BL97">
        <v>2.04</v>
      </c>
      <c r="BM97">
        <v>1.59</v>
      </c>
      <c r="BN97">
        <v>0.53</v>
      </c>
      <c r="BO97">
        <v>15.44</v>
      </c>
      <c r="BP97">
        <v>0</v>
      </c>
      <c r="BQ97">
        <v>4.43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77.89</v>
      </c>
    </row>
    <row r="98" spans="1:75">
      <c r="A98" t="s">
        <v>140</v>
      </c>
      <c r="B98">
        <v>0</v>
      </c>
      <c r="C98">
        <v>28.35</v>
      </c>
      <c r="D98">
        <v>13.65</v>
      </c>
      <c r="E98">
        <v>0</v>
      </c>
      <c r="F98">
        <v>0</v>
      </c>
      <c r="G98">
        <v>32.58</v>
      </c>
      <c r="H98">
        <v>0</v>
      </c>
      <c r="I98">
        <v>83.296000000000006</v>
      </c>
      <c r="J98">
        <v>4.3840000000000003</v>
      </c>
      <c r="K98">
        <v>215.533728</v>
      </c>
      <c r="L98">
        <v>653.15250000000003</v>
      </c>
      <c r="M98">
        <v>70</v>
      </c>
      <c r="N98">
        <v>118.125</v>
      </c>
      <c r="O98">
        <v>123.66562500000001</v>
      </c>
      <c r="P98">
        <v>138.375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38.341200000000001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15.804048</v>
      </c>
      <c r="AN98">
        <v>0.68867999999999996</v>
      </c>
      <c r="AO98">
        <v>15.582000000000001</v>
      </c>
      <c r="AP98">
        <v>9.9917999999999996</v>
      </c>
      <c r="AQ98">
        <v>48.384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36.923999999999999</v>
      </c>
      <c r="AX98">
        <v>0</v>
      </c>
      <c r="AY98">
        <v>0</v>
      </c>
      <c r="AZ98">
        <f t="shared" si="3"/>
        <v>77.89</v>
      </c>
      <c r="BA98">
        <f t="shared" si="4"/>
        <v>2948.388383</v>
      </c>
      <c r="BD98">
        <v>24.08</v>
      </c>
      <c r="BE98">
        <v>3.81</v>
      </c>
      <c r="BF98">
        <v>1.07</v>
      </c>
      <c r="BG98">
        <v>4.12</v>
      </c>
      <c r="BH98">
        <v>5.81</v>
      </c>
      <c r="BI98">
        <v>4.78</v>
      </c>
      <c r="BJ98">
        <v>3.11</v>
      </c>
      <c r="BK98">
        <v>4.47</v>
      </c>
      <c r="BL98">
        <v>2.04</v>
      </c>
      <c r="BM98">
        <v>1.59</v>
      </c>
      <c r="BN98">
        <v>0.53</v>
      </c>
      <c r="BO98">
        <v>15.44</v>
      </c>
      <c r="BP98">
        <v>0</v>
      </c>
      <c r="BQ98">
        <v>4.43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77.89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0.67751249999999941</v>
      </c>
      <c r="D99">
        <f t="shared" si="6"/>
        <v>0.32760000000000017</v>
      </c>
      <c r="E99">
        <f t="shared" si="6"/>
        <v>0</v>
      </c>
      <c r="F99">
        <f t="shared" si="6"/>
        <v>0</v>
      </c>
      <c r="G99">
        <f t="shared" si="6"/>
        <v>0.78191999999999895</v>
      </c>
      <c r="H99">
        <f t="shared" si="6"/>
        <v>0</v>
      </c>
      <c r="I99">
        <f t="shared" si="6"/>
        <v>2.0034880000000022</v>
      </c>
      <c r="J99">
        <f t="shared" si="6"/>
        <v>0.10083200000000023</v>
      </c>
      <c r="K99">
        <f t="shared" si="6"/>
        <v>5.1728094719999973</v>
      </c>
      <c r="L99">
        <f t="shared" si="6"/>
        <v>15.675659999999962</v>
      </c>
      <c r="M99">
        <f t="shared" si="6"/>
        <v>1.857</v>
      </c>
      <c r="N99">
        <f t="shared" si="6"/>
        <v>2.835</v>
      </c>
      <c r="O99">
        <f t="shared" si="6"/>
        <v>2.9679749999999947</v>
      </c>
      <c r="P99">
        <f t="shared" si="6"/>
        <v>3.3302812500000001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0.28181340000000016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0.80020710000000039</v>
      </c>
      <c r="AF99">
        <f t="shared" si="6"/>
        <v>0.30496980000000012</v>
      </c>
      <c r="AG99">
        <f t="shared" si="6"/>
        <v>0.92018879999999881</v>
      </c>
      <c r="AH99">
        <f t="shared" si="6"/>
        <v>3.6758278500000041</v>
      </c>
      <c r="AI99">
        <f t="shared" si="6"/>
        <v>0.5594834999999998</v>
      </c>
      <c r="AJ99">
        <f t="shared" si="6"/>
        <v>0</v>
      </c>
      <c r="AK99">
        <f t="shared" si="6"/>
        <v>1.2182400000000029</v>
      </c>
      <c r="AL99">
        <f t="shared" si="6"/>
        <v>1.9176485999999973</v>
      </c>
      <c r="AM99">
        <f t="shared" si="6"/>
        <v>0.37929715199999953</v>
      </c>
      <c r="AN99">
        <f t="shared" si="6"/>
        <v>1.6528319999999989E-2</v>
      </c>
      <c r="AO99">
        <f t="shared" si="6"/>
        <v>0.42909300000000022</v>
      </c>
      <c r="AP99">
        <f t="shared" si="6"/>
        <v>0.27592739999999999</v>
      </c>
      <c r="AQ99">
        <f t="shared" si="6"/>
        <v>0.46872000000000008</v>
      </c>
      <c r="AR99">
        <f t="shared" si="6"/>
        <v>0.76791012299999983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0.88617599999999963</v>
      </c>
      <c r="AX99">
        <f t="shared" si="6"/>
        <v>0</v>
      </c>
      <c r="AY99">
        <f t="shared" si="6"/>
        <v>0</v>
      </c>
      <c r="AZ99">
        <f t="shared" si="6"/>
        <v>1.856450000000001</v>
      </c>
      <c r="BA99">
        <f>SUM(B99:AZ99)</f>
        <v>70.322069938999945</v>
      </c>
      <c r="BD99">
        <f t="shared" ref="BD99:BW99" si="7">SUM(BD3:BD98)/4000</f>
        <v>0.58779999999999943</v>
      </c>
      <c r="BE99">
        <f t="shared" si="7"/>
        <v>9.0760000000000091E-2</v>
      </c>
      <c r="BF99">
        <f t="shared" si="7"/>
        <v>2.5174999999999979E-2</v>
      </c>
      <c r="BG99">
        <f t="shared" si="7"/>
        <v>9.7920000000000063E-2</v>
      </c>
      <c r="BH99">
        <f t="shared" si="7"/>
        <v>0.12916249999999996</v>
      </c>
      <c r="BI99">
        <f t="shared" si="7"/>
        <v>0.10813499999999984</v>
      </c>
      <c r="BJ99">
        <f t="shared" si="7"/>
        <v>7.5440000000000118E-2</v>
      </c>
      <c r="BK99">
        <f t="shared" si="7"/>
        <v>0.1074249999999999</v>
      </c>
      <c r="BL99">
        <f t="shared" si="7"/>
        <v>4.7792500000000036E-2</v>
      </c>
      <c r="BM99">
        <f t="shared" si="7"/>
        <v>3.8160000000000062E-2</v>
      </c>
      <c r="BN99">
        <f t="shared" si="7"/>
        <v>1.2560000000000003E-2</v>
      </c>
      <c r="BO99">
        <f t="shared" si="7"/>
        <v>0.36960000000000032</v>
      </c>
      <c r="BP99">
        <f t="shared" si="7"/>
        <v>0</v>
      </c>
      <c r="BQ99">
        <f t="shared" si="7"/>
        <v>0.10528000000000012</v>
      </c>
      <c r="BR99">
        <f t="shared" si="7"/>
        <v>5.2440000000000112E-2</v>
      </c>
      <c r="BS99">
        <f t="shared" si="7"/>
        <v>8.8000000000000092E-3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1.856450000000001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5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80</v>
      </c>
      <c r="N3">
        <v>118.125</v>
      </c>
      <c r="O3">
        <v>123.66562500000001</v>
      </c>
      <c r="P3">
        <v>139.31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20.73</v>
      </c>
      <c r="W3">
        <v>44.609900000000003</v>
      </c>
      <c r="X3">
        <v>98.34375</v>
      </c>
      <c r="Y3">
        <v>0</v>
      </c>
      <c r="Z3">
        <v>6.5537999999999998</v>
      </c>
      <c r="AA3">
        <v>42.66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8.8740000000000006</v>
      </c>
      <c r="AG3">
        <v>38.341200000000001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15.804048</v>
      </c>
      <c r="AN3">
        <v>0.68867999999999996</v>
      </c>
      <c r="AO3">
        <v>17.64</v>
      </c>
      <c r="AP3">
        <v>12.9381</v>
      </c>
      <c r="AQ3">
        <v>48.384</v>
      </c>
      <c r="AR3">
        <v>53.543999999999997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73.41</v>
      </c>
      <c r="BA3">
        <f>SUM(B3:AZ3)</f>
        <v>2794.9962909999999</v>
      </c>
      <c r="BB3">
        <v>0</v>
      </c>
      <c r="BD3">
        <v>23</v>
      </c>
      <c r="BE3">
        <v>3.57</v>
      </c>
      <c r="BF3">
        <v>1.03</v>
      </c>
      <c r="BG3">
        <v>4.12</v>
      </c>
      <c r="BH3">
        <v>5.81</v>
      </c>
      <c r="BI3">
        <v>2.39</v>
      </c>
      <c r="BJ3">
        <v>3</v>
      </c>
      <c r="BK3">
        <v>4.34</v>
      </c>
      <c r="BL3">
        <v>2.0299999999999998</v>
      </c>
      <c r="BM3">
        <v>1.59</v>
      </c>
      <c r="BN3">
        <v>0.53</v>
      </c>
      <c r="BO3">
        <v>15.35</v>
      </c>
      <c r="BP3">
        <v>0</v>
      </c>
      <c r="BQ3">
        <v>4.43</v>
      </c>
      <c r="BR3">
        <v>2.0099999999999998</v>
      </c>
      <c r="BS3">
        <v>0.21</v>
      </c>
      <c r="BT3">
        <v>0</v>
      </c>
      <c r="BU3">
        <v>0</v>
      </c>
      <c r="BV3">
        <v>0</v>
      </c>
      <c r="BW3">
        <f>SUM(BD3:BV3)</f>
        <v>73.41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80</v>
      </c>
      <c r="N4">
        <v>118.125</v>
      </c>
      <c r="O4">
        <v>123.66562500000001</v>
      </c>
      <c r="P4">
        <v>139.31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44.609900000000003</v>
      </c>
      <c r="X4">
        <v>98.34375</v>
      </c>
      <c r="Y4">
        <v>0</v>
      </c>
      <c r="Z4">
        <v>6.5537999999999998</v>
      </c>
      <c r="AA4">
        <v>42.66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8.8740000000000006</v>
      </c>
      <c r="AG4">
        <v>38.341200000000001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15.804048</v>
      </c>
      <c r="AN4">
        <v>0.68867999999999996</v>
      </c>
      <c r="AO4">
        <v>17.64</v>
      </c>
      <c r="AP4">
        <v>12.9381</v>
      </c>
      <c r="AQ4">
        <v>48.384</v>
      </c>
      <c r="AR4">
        <v>53.543999999999997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73.41</v>
      </c>
      <c r="BA4">
        <f t="shared" ref="BA4:BA67" si="1">SUM(B4:AZ4)</f>
        <v>2794.9962909999999</v>
      </c>
      <c r="BB4">
        <v>1</v>
      </c>
      <c r="BD4">
        <v>23</v>
      </c>
      <c r="BE4">
        <v>3.57</v>
      </c>
      <c r="BF4">
        <v>1.03</v>
      </c>
      <c r="BG4">
        <v>4.12</v>
      </c>
      <c r="BH4">
        <v>5.81</v>
      </c>
      <c r="BI4">
        <v>2.39</v>
      </c>
      <c r="BJ4">
        <v>3</v>
      </c>
      <c r="BK4">
        <v>4.34</v>
      </c>
      <c r="BL4">
        <v>2.0299999999999998</v>
      </c>
      <c r="BM4">
        <v>1.59</v>
      </c>
      <c r="BN4">
        <v>0.53</v>
      </c>
      <c r="BO4">
        <v>15.35</v>
      </c>
      <c r="BP4">
        <v>0</v>
      </c>
      <c r="BQ4">
        <v>4.43</v>
      </c>
      <c r="BR4">
        <v>2.0099999999999998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73.41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592.22209999999995</v>
      </c>
      <c r="M5">
        <v>80</v>
      </c>
      <c r="N5">
        <v>118.125</v>
      </c>
      <c r="O5">
        <v>123.66562500000001</v>
      </c>
      <c r="P5">
        <v>139.31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44.609900000000003</v>
      </c>
      <c r="X5">
        <v>98.34375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38.341200000000001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15.804048</v>
      </c>
      <c r="AN5">
        <v>0.68867999999999996</v>
      </c>
      <c r="AO5">
        <v>17.64</v>
      </c>
      <c r="AP5">
        <v>12.9381</v>
      </c>
      <c r="AQ5">
        <v>43.091999999999999</v>
      </c>
      <c r="AR5">
        <v>48.576000000000001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73.34</v>
      </c>
      <c r="BA5">
        <f t="shared" si="1"/>
        <v>2730.2920910000003</v>
      </c>
      <c r="BB5">
        <v>2</v>
      </c>
      <c r="BD5">
        <v>23</v>
      </c>
      <c r="BE5">
        <v>3.57</v>
      </c>
      <c r="BF5">
        <v>0.96</v>
      </c>
      <c r="BG5">
        <v>4.12</v>
      </c>
      <c r="BH5">
        <v>5.81</v>
      </c>
      <c r="BI5">
        <v>2.39</v>
      </c>
      <c r="BJ5">
        <v>3</v>
      </c>
      <c r="BK5">
        <v>4.34</v>
      </c>
      <c r="BL5">
        <v>2.0299999999999998</v>
      </c>
      <c r="BM5">
        <v>1.59</v>
      </c>
      <c r="BN5">
        <v>0.53</v>
      </c>
      <c r="BO5">
        <v>15.35</v>
      </c>
      <c r="BP5">
        <v>0</v>
      </c>
      <c r="BQ5">
        <v>4.43</v>
      </c>
      <c r="BR5">
        <v>2.0099999999999998</v>
      </c>
      <c r="BS5">
        <v>0.21</v>
      </c>
      <c r="BT5">
        <v>0</v>
      </c>
      <c r="BU5">
        <v>0</v>
      </c>
      <c r="BV5">
        <v>0</v>
      </c>
      <c r="BW5">
        <f t="shared" si="2"/>
        <v>73.34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592.22209999999995</v>
      </c>
      <c r="M6">
        <v>80</v>
      </c>
      <c r="N6">
        <v>118.125</v>
      </c>
      <c r="O6">
        <v>123.66562500000001</v>
      </c>
      <c r="P6">
        <v>139.31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44.609900000000003</v>
      </c>
      <c r="X6">
        <v>98.34375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38.341200000000001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15.804048</v>
      </c>
      <c r="AN6">
        <v>0.68867999999999996</v>
      </c>
      <c r="AO6">
        <v>17.64</v>
      </c>
      <c r="AP6">
        <v>12.9381</v>
      </c>
      <c r="AQ6">
        <v>43.091999999999999</v>
      </c>
      <c r="AR6">
        <v>48.576000000000001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73.599999999999994</v>
      </c>
      <c r="BA6">
        <f t="shared" si="1"/>
        <v>2730.552091</v>
      </c>
      <c r="BB6">
        <v>3</v>
      </c>
      <c r="BD6">
        <v>23</v>
      </c>
      <c r="BE6">
        <v>3.57</v>
      </c>
      <c r="BF6">
        <v>0.96</v>
      </c>
      <c r="BG6">
        <v>4.12</v>
      </c>
      <c r="BH6">
        <v>5.81</v>
      </c>
      <c r="BI6">
        <v>2.65</v>
      </c>
      <c r="BJ6">
        <v>3</v>
      </c>
      <c r="BK6">
        <v>4.34</v>
      </c>
      <c r="BL6">
        <v>2.0299999999999998</v>
      </c>
      <c r="BM6">
        <v>1.59</v>
      </c>
      <c r="BN6">
        <v>0.53</v>
      </c>
      <c r="BO6">
        <v>15.35</v>
      </c>
      <c r="BP6">
        <v>0</v>
      </c>
      <c r="BQ6">
        <v>4.43</v>
      </c>
      <c r="BR6">
        <v>2.0099999999999998</v>
      </c>
      <c r="BS6">
        <v>0.21</v>
      </c>
      <c r="BT6">
        <v>0</v>
      </c>
      <c r="BU6">
        <v>0</v>
      </c>
      <c r="BV6">
        <v>0</v>
      </c>
      <c r="BW6">
        <f t="shared" si="2"/>
        <v>73.599999999999994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592.22209999999995</v>
      </c>
      <c r="M7">
        <v>80</v>
      </c>
      <c r="N7">
        <v>118.125</v>
      </c>
      <c r="O7">
        <v>123.66562500000001</v>
      </c>
      <c r="P7">
        <v>139.31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20.73</v>
      </c>
      <c r="W7">
        <v>44.609900000000003</v>
      </c>
      <c r="X7">
        <v>98.34375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38.341200000000001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15.804048</v>
      </c>
      <c r="AN7">
        <v>0.68867999999999996</v>
      </c>
      <c r="AO7">
        <v>17.64</v>
      </c>
      <c r="AP7">
        <v>12.9381</v>
      </c>
      <c r="AQ7">
        <v>36.287999999999997</v>
      </c>
      <c r="AR7">
        <v>48.576000000000001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73.599999999999994</v>
      </c>
      <c r="BA7">
        <f t="shared" si="1"/>
        <v>2723.7480909999999</v>
      </c>
      <c r="BB7">
        <v>4</v>
      </c>
      <c r="BD7">
        <v>23</v>
      </c>
      <c r="BE7">
        <v>3.57</v>
      </c>
      <c r="BF7">
        <v>0.96</v>
      </c>
      <c r="BG7">
        <v>4.12</v>
      </c>
      <c r="BH7">
        <v>5.81</v>
      </c>
      <c r="BI7">
        <v>2.65</v>
      </c>
      <c r="BJ7">
        <v>3</v>
      </c>
      <c r="BK7">
        <v>4.34</v>
      </c>
      <c r="BL7">
        <v>2.0299999999999998</v>
      </c>
      <c r="BM7">
        <v>1.59</v>
      </c>
      <c r="BN7">
        <v>0.53</v>
      </c>
      <c r="BO7">
        <v>15.35</v>
      </c>
      <c r="BP7">
        <v>0</v>
      </c>
      <c r="BQ7">
        <v>4.43</v>
      </c>
      <c r="BR7">
        <v>2.0099999999999998</v>
      </c>
      <c r="BS7">
        <v>0.21</v>
      </c>
      <c r="BT7">
        <v>0</v>
      </c>
      <c r="BU7">
        <v>0</v>
      </c>
      <c r="BV7">
        <v>0</v>
      </c>
      <c r="BW7">
        <f t="shared" si="2"/>
        <v>73.599999999999994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592.22209999999995</v>
      </c>
      <c r="M8">
        <v>80</v>
      </c>
      <c r="N8">
        <v>118.125</v>
      </c>
      <c r="O8">
        <v>123.66562500000001</v>
      </c>
      <c r="P8">
        <v>139.31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20.73</v>
      </c>
      <c r="W8">
        <v>44.609900000000003</v>
      </c>
      <c r="X8">
        <v>98.34375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38.341200000000001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15.804048</v>
      </c>
      <c r="AN8">
        <v>0.68867999999999996</v>
      </c>
      <c r="AO8">
        <v>17.64</v>
      </c>
      <c r="AP8">
        <v>12.9381</v>
      </c>
      <c r="AQ8">
        <v>36.287999999999997</v>
      </c>
      <c r="AR8">
        <v>48.576000000000001</v>
      </c>
      <c r="AS8">
        <v>32.688360000000003</v>
      </c>
      <c r="AT8">
        <v>9.0777409999999996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73.930000000000007</v>
      </c>
      <c r="BA8">
        <f t="shared" si="1"/>
        <v>2721.9082319999998</v>
      </c>
      <c r="BB8">
        <v>5</v>
      </c>
      <c r="BD8">
        <v>23</v>
      </c>
      <c r="BE8">
        <v>3.57</v>
      </c>
      <c r="BF8">
        <v>1.03</v>
      </c>
      <c r="BG8">
        <v>4.12</v>
      </c>
      <c r="BH8">
        <v>5.81</v>
      </c>
      <c r="BI8">
        <v>2.91</v>
      </c>
      <c r="BJ8">
        <v>3</v>
      </c>
      <c r="BK8">
        <v>4.34</v>
      </c>
      <c r="BL8">
        <v>2.0299999999999998</v>
      </c>
      <c r="BM8">
        <v>1.59</v>
      </c>
      <c r="BN8">
        <v>0.53</v>
      </c>
      <c r="BO8">
        <v>15.35</v>
      </c>
      <c r="BP8">
        <v>0</v>
      </c>
      <c r="BQ8">
        <v>4.43</v>
      </c>
      <c r="BR8">
        <v>2.0099999999999998</v>
      </c>
      <c r="BS8">
        <v>0.21</v>
      </c>
      <c r="BT8">
        <v>0</v>
      </c>
      <c r="BU8">
        <v>0</v>
      </c>
      <c r="BV8">
        <v>0</v>
      </c>
      <c r="BW8">
        <f t="shared" si="2"/>
        <v>73.930000000000007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592.22209999999995</v>
      </c>
      <c r="M9">
        <v>80</v>
      </c>
      <c r="N9">
        <v>118.125</v>
      </c>
      <c r="O9">
        <v>123.66562500000001</v>
      </c>
      <c r="P9">
        <v>139.31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20.73</v>
      </c>
      <c r="W9">
        <v>44.609900000000003</v>
      </c>
      <c r="X9">
        <v>98.34375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8.8740000000000006</v>
      </c>
      <c r="AG9">
        <v>38.341200000000001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15.804048</v>
      </c>
      <c r="AN9">
        <v>0.68867999999999996</v>
      </c>
      <c r="AO9">
        <v>17.64</v>
      </c>
      <c r="AP9">
        <v>12.9381</v>
      </c>
      <c r="AQ9">
        <v>32.319000000000003</v>
      </c>
      <c r="AR9">
        <v>48.576000000000001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73.930000000000007</v>
      </c>
      <c r="BA9">
        <f t="shared" si="1"/>
        <v>2720.1090909999998</v>
      </c>
      <c r="BB9">
        <v>6</v>
      </c>
      <c r="BD9">
        <v>23</v>
      </c>
      <c r="BE9">
        <v>3.57</v>
      </c>
      <c r="BF9">
        <v>1.03</v>
      </c>
      <c r="BG9">
        <v>4.12</v>
      </c>
      <c r="BH9">
        <v>5.81</v>
      </c>
      <c r="BI9">
        <v>2.91</v>
      </c>
      <c r="BJ9">
        <v>3</v>
      </c>
      <c r="BK9">
        <v>4.34</v>
      </c>
      <c r="BL9">
        <v>2.0299999999999998</v>
      </c>
      <c r="BM9">
        <v>1.59</v>
      </c>
      <c r="BN9">
        <v>0.53</v>
      </c>
      <c r="BO9">
        <v>15.35</v>
      </c>
      <c r="BP9">
        <v>0</v>
      </c>
      <c r="BQ9">
        <v>4.43</v>
      </c>
      <c r="BR9">
        <v>2.0099999999999998</v>
      </c>
      <c r="BS9">
        <v>0.21</v>
      </c>
      <c r="BT9">
        <v>0</v>
      </c>
      <c r="BU9">
        <v>0</v>
      </c>
      <c r="BV9">
        <v>0</v>
      </c>
      <c r="BW9">
        <f t="shared" si="2"/>
        <v>73.930000000000007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489.97239999999999</v>
      </c>
      <c r="M10">
        <v>80</v>
      </c>
      <c r="N10">
        <v>118.125</v>
      </c>
      <c r="O10">
        <v>123.66562500000001</v>
      </c>
      <c r="P10">
        <v>139.31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20.73</v>
      </c>
      <c r="W10">
        <v>44.609900000000003</v>
      </c>
      <c r="X10">
        <v>98.34375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8.8740000000000006</v>
      </c>
      <c r="AG10">
        <v>38.341200000000001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15.804048</v>
      </c>
      <c r="AN10">
        <v>0.68867999999999996</v>
      </c>
      <c r="AO10">
        <v>17.64</v>
      </c>
      <c r="AP10">
        <v>12.9381</v>
      </c>
      <c r="AQ10">
        <v>24.192</v>
      </c>
      <c r="AR10">
        <v>48.576000000000001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74.22</v>
      </c>
      <c r="BA10">
        <f t="shared" si="1"/>
        <v>2610.022391</v>
      </c>
      <c r="BB10">
        <v>7</v>
      </c>
      <c r="BD10">
        <v>23</v>
      </c>
      <c r="BE10">
        <v>3.57</v>
      </c>
      <c r="BF10">
        <v>1.07</v>
      </c>
      <c r="BG10">
        <v>4.12</v>
      </c>
      <c r="BH10">
        <v>5.81</v>
      </c>
      <c r="BI10">
        <v>3.16</v>
      </c>
      <c r="BJ10">
        <v>3</v>
      </c>
      <c r="BK10">
        <v>4.34</v>
      </c>
      <c r="BL10">
        <v>2.0299999999999998</v>
      </c>
      <c r="BM10">
        <v>1.59</v>
      </c>
      <c r="BN10">
        <v>0.53</v>
      </c>
      <c r="BO10">
        <v>15.35</v>
      </c>
      <c r="BP10">
        <v>0</v>
      </c>
      <c r="BQ10">
        <v>4.43</v>
      </c>
      <c r="BR10">
        <v>2.0099999999999998</v>
      </c>
      <c r="BS10">
        <v>0.21</v>
      </c>
      <c r="BT10">
        <v>0</v>
      </c>
      <c r="BU10">
        <v>0</v>
      </c>
      <c r="BV10">
        <v>0</v>
      </c>
      <c r="BW10">
        <f t="shared" si="2"/>
        <v>74.22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212.57730000000001</v>
      </c>
      <c r="L11">
        <v>418.97239999999999</v>
      </c>
      <c r="M11">
        <v>80</v>
      </c>
      <c r="N11">
        <v>118.125</v>
      </c>
      <c r="O11">
        <v>123.66562500000001</v>
      </c>
      <c r="P11">
        <v>139.31</v>
      </c>
      <c r="Q11">
        <v>9.5627999999999993</v>
      </c>
      <c r="R11">
        <v>32.384799999999998</v>
      </c>
      <c r="S11">
        <v>20.293600000000001</v>
      </c>
      <c r="T11">
        <v>0</v>
      </c>
      <c r="U11">
        <v>418.77</v>
      </c>
      <c r="V11">
        <v>20.73</v>
      </c>
      <c r="W11">
        <v>44.609900000000003</v>
      </c>
      <c r="X11">
        <v>98.34375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38.341200000000001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15.804048</v>
      </c>
      <c r="AN11">
        <v>0.68867999999999996</v>
      </c>
      <c r="AO11">
        <v>17.64</v>
      </c>
      <c r="AP11">
        <v>12.9381</v>
      </c>
      <c r="AQ11">
        <v>21.545999999999999</v>
      </c>
      <c r="AR11">
        <v>48.576000000000001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73.44</v>
      </c>
      <c r="BA11">
        <f t="shared" si="1"/>
        <v>2514.4036139999998</v>
      </c>
      <c r="BB11">
        <v>8</v>
      </c>
      <c r="BD11">
        <v>23</v>
      </c>
      <c r="BE11">
        <v>3.48</v>
      </c>
      <c r="BF11">
        <v>1.06</v>
      </c>
      <c r="BG11">
        <v>4</v>
      </c>
      <c r="BH11">
        <v>5.63</v>
      </c>
      <c r="BI11">
        <v>3.1</v>
      </c>
      <c r="BJ11">
        <v>3</v>
      </c>
      <c r="BK11">
        <v>4.3499999999999996</v>
      </c>
      <c r="BL11">
        <v>1.93</v>
      </c>
      <c r="BM11">
        <v>1.59</v>
      </c>
      <c r="BN11">
        <v>0.51</v>
      </c>
      <c r="BO11">
        <v>15.15</v>
      </c>
      <c r="BP11">
        <v>0</v>
      </c>
      <c r="BQ11">
        <v>4.3</v>
      </c>
      <c r="BR11">
        <v>2.13</v>
      </c>
      <c r="BS11">
        <v>0.21</v>
      </c>
      <c r="BT11">
        <v>0</v>
      </c>
      <c r="BU11">
        <v>0</v>
      </c>
      <c r="BV11">
        <v>0</v>
      </c>
      <c r="BW11">
        <f t="shared" si="2"/>
        <v>73.44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212.57730000000001</v>
      </c>
      <c r="L12">
        <v>418.97239999999999</v>
      </c>
      <c r="M12">
        <v>80</v>
      </c>
      <c r="N12">
        <v>118.125</v>
      </c>
      <c r="O12">
        <v>123.66562500000001</v>
      </c>
      <c r="P12">
        <v>139.31</v>
      </c>
      <c r="Q12">
        <v>9.5627999999999993</v>
      </c>
      <c r="R12">
        <v>32.384799999999998</v>
      </c>
      <c r="S12">
        <v>20.293600000000001</v>
      </c>
      <c r="T12">
        <v>0</v>
      </c>
      <c r="U12">
        <v>418.77</v>
      </c>
      <c r="V12">
        <v>20.73</v>
      </c>
      <c r="W12">
        <v>44.609900000000003</v>
      </c>
      <c r="X12">
        <v>98.34375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38.341200000000001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15.804048</v>
      </c>
      <c r="AN12">
        <v>0.68867999999999996</v>
      </c>
      <c r="AO12">
        <v>17.64</v>
      </c>
      <c r="AP12">
        <v>12.9381</v>
      </c>
      <c r="AQ12">
        <v>12.096</v>
      </c>
      <c r="AR12">
        <v>48.576000000000001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73.839999999999989</v>
      </c>
      <c r="BA12">
        <f t="shared" si="1"/>
        <v>2505.3536140000001</v>
      </c>
      <c r="BB12">
        <v>9</v>
      </c>
      <c r="BD12">
        <v>23</v>
      </c>
      <c r="BE12">
        <v>3.48</v>
      </c>
      <c r="BF12">
        <v>1.06</v>
      </c>
      <c r="BG12">
        <v>4</v>
      </c>
      <c r="BH12">
        <v>5.63</v>
      </c>
      <c r="BI12">
        <v>3.5</v>
      </c>
      <c r="BJ12">
        <v>3</v>
      </c>
      <c r="BK12">
        <v>4.3499999999999996</v>
      </c>
      <c r="BL12">
        <v>1.93</v>
      </c>
      <c r="BM12">
        <v>1.59</v>
      </c>
      <c r="BN12">
        <v>0.51</v>
      </c>
      <c r="BO12">
        <v>15.15</v>
      </c>
      <c r="BP12">
        <v>0</v>
      </c>
      <c r="BQ12">
        <v>4.3</v>
      </c>
      <c r="BR12">
        <v>2.13</v>
      </c>
      <c r="BS12">
        <v>0.21</v>
      </c>
      <c r="BT12">
        <v>0</v>
      </c>
      <c r="BU12">
        <v>0</v>
      </c>
      <c r="BV12">
        <v>0</v>
      </c>
      <c r="BW12">
        <f t="shared" si="2"/>
        <v>73.839999999999989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212.57730000000001</v>
      </c>
      <c r="L13">
        <v>418.97239999999999</v>
      </c>
      <c r="M13">
        <v>80</v>
      </c>
      <c r="N13">
        <v>118.125</v>
      </c>
      <c r="O13">
        <v>123.66562500000001</v>
      </c>
      <c r="P13">
        <v>139.31</v>
      </c>
      <c r="Q13">
        <v>9.5627999999999993</v>
      </c>
      <c r="R13">
        <v>32.384799999999998</v>
      </c>
      <c r="S13">
        <v>20.293600000000001</v>
      </c>
      <c r="T13">
        <v>0</v>
      </c>
      <c r="U13">
        <v>418.77</v>
      </c>
      <c r="V13">
        <v>20.73</v>
      </c>
      <c r="W13">
        <v>44.609900000000003</v>
      </c>
      <c r="X13">
        <v>147.515625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8.8740000000000006</v>
      </c>
      <c r="AG13">
        <v>38.341200000000001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15.804048</v>
      </c>
      <c r="AN13">
        <v>0.68867999999999996</v>
      </c>
      <c r="AO13">
        <v>17.64</v>
      </c>
      <c r="AP13">
        <v>12.9381</v>
      </c>
      <c r="AQ13">
        <v>10.773</v>
      </c>
      <c r="AR13">
        <v>48.576000000000001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72.429999999999993</v>
      </c>
      <c r="BA13">
        <f t="shared" si="1"/>
        <v>2551.7924889999999</v>
      </c>
      <c r="BB13">
        <v>10</v>
      </c>
      <c r="BD13">
        <v>23</v>
      </c>
      <c r="BE13">
        <v>3.48</v>
      </c>
      <c r="BF13">
        <v>1.06</v>
      </c>
      <c r="BG13">
        <v>4</v>
      </c>
      <c r="BH13">
        <v>4.22</v>
      </c>
      <c r="BI13">
        <v>3.5</v>
      </c>
      <c r="BJ13">
        <v>3</v>
      </c>
      <c r="BK13">
        <v>4.3499999999999996</v>
      </c>
      <c r="BL13">
        <v>1.93</v>
      </c>
      <c r="BM13">
        <v>1.59</v>
      </c>
      <c r="BN13">
        <v>0.51</v>
      </c>
      <c r="BO13">
        <v>15.15</v>
      </c>
      <c r="BP13">
        <v>0</v>
      </c>
      <c r="BQ13">
        <v>4.3</v>
      </c>
      <c r="BR13">
        <v>2.13</v>
      </c>
      <c r="BS13">
        <v>0.21</v>
      </c>
      <c r="BT13">
        <v>0</v>
      </c>
      <c r="BU13">
        <v>0</v>
      </c>
      <c r="BV13">
        <v>0</v>
      </c>
      <c r="BW13">
        <f t="shared" si="2"/>
        <v>72.429999999999993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185.78540000000001</v>
      </c>
      <c r="L14">
        <v>418.97239999999999</v>
      </c>
      <c r="M14">
        <v>80</v>
      </c>
      <c r="N14">
        <v>118.125</v>
      </c>
      <c r="O14">
        <v>123.66562500000001</v>
      </c>
      <c r="P14">
        <v>139.31</v>
      </c>
      <c r="Q14">
        <v>9.5627999999999993</v>
      </c>
      <c r="R14">
        <v>32.384799999999998</v>
      </c>
      <c r="S14">
        <v>20.293600000000001</v>
      </c>
      <c r="T14">
        <v>0</v>
      </c>
      <c r="U14">
        <v>418.77</v>
      </c>
      <c r="V14">
        <v>20.73</v>
      </c>
      <c r="W14">
        <v>44.609900000000003</v>
      </c>
      <c r="X14">
        <v>147.515625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8.8740000000000006</v>
      </c>
      <c r="AG14">
        <v>38.341200000000001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15.804048</v>
      </c>
      <c r="AN14">
        <v>0.68867999999999996</v>
      </c>
      <c r="AO14">
        <v>17.64</v>
      </c>
      <c r="AP14">
        <v>12.9381</v>
      </c>
      <c r="AQ14">
        <v>5.04</v>
      </c>
      <c r="AR14">
        <v>48.576000000000001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72.679999999999993</v>
      </c>
      <c r="BA14">
        <f t="shared" si="1"/>
        <v>2519.5175889999996</v>
      </c>
      <c r="BB14">
        <v>11</v>
      </c>
      <c r="BD14">
        <v>23</v>
      </c>
      <c r="BE14">
        <v>3.48</v>
      </c>
      <c r="BF14">
        <v>1.06</v>
      </c>
      <c r="BG14">
        <v>4</v>
      </c>
      <c r="BH14">
        <v>4.22</v>
      </c>
      <c r="BI14">
        <v>3.75</v>
      </c>
      <c r="BJ14">
        <v>3</v>
      </c>
      <c r="BK14">
        <v>4.3499999999999996</v>
      </c>
      <c r="BL14">
        <v>1.93</v>
      </c>
      <c r="BM14">
        <v>1.59</v>
      </c>
      <c r="BN14">
        <v>0.51</v>
      </c>
      <c r="BO14">
        <v>15.15</v>
      </c>
      <c r="BP14">
        <v>0</v>
      </c>
      <c r="BQ14">
        <v>4.3</v>
      </c>
      <c r="BR14">
        <v>2.13</v>
      </c>
      <c r="BS14">
        <v>0.21</v>
      </c>
      <c r="BT14">
        <v>0</v>
      </c>
      <c r="BU14">
        <v>0</v>
      </c>
      <c r="BV14">
        <v>0</v>
      </c>
      <c r="BW14">
        <f t="shared" si="2"/>
        <v>72.679999999999993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185.78540000000001</v>
      </c>
      <c r="L15">
        <v>418.97239999999999</v>
      </c>
      <c r="M15">
        <v>80</v>
      </c>
      <c r="N15">
        <v>118.125</v>
      </c>
      <c r="O15">
        <v>123.66562500000001</v>
      </c>
      <c r="P15">
        <v>139.31</v>
      </c>
      <c r="Q15">
        <v>9.5627999999999993</v>
      </c>
      <c r="R15">
        <v>32.384799999999998</v>
      </c>
      <c r="S15">
        <v>20.293600000000001</v>
      </c>
      <c r="T15">
        <v>0</v>
      </c>
      <c r="U15">
        <v>418.77</v>
      </c>
      <c r="V15">
        <v>20.73</v>
      </c>
      <c r="W15">
        <v>44.609900000000003</v>
      </c>
      <c r="X15">
        <v>147.515625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38.341200000000001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15.804048</v>
      </c>
      <c r="AN15">
        <v>0.68867999999999996</v>
      </c>
      <c r="AO15">
        <v>17.64</v>
      </c>
      <c r="AP15">
        <v>11.529</v>
      </c>
      <c r="AQ15">
        <v>0</v>
      </c>
      <c r="AR15">
        <v>48.576000000000001</v>
      </c>
      <c r="AS15">
        <v>31.897383000000001</v>
      </c>
      <c r="AT15">
        <v>9.9298909999999996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72.959999999999994</v>
      </c>
      <c r="BA15">
        <f t="shared" si="1"/>
        <v>2512.03078</v>
      </c>
      <c r="BB15">
        <v>12</v>
      </c>
      <c r="BD15">
        <v>23</v>
      </c>
      <c r="BE15">
        <v>3.48</v>
      </c>
      <c r="BF15">
        <v>1.0900000000000001</v>
      </c>
      <c r="BG15">
        <v>4</v>
      </c>
      <c r="BH15">
        <v>4.22</v>
      </c>
      <c r="BI15">
        <v>4</v>
      </c>
      <c r="BJ15">
        <v>3</v>
      </c>
      <c r="BK15">
        <v>4.3499999999999996</v>
      </c>
      <c r="BL15">
        <v>1.93</v>
      </c>
      <c r="BM15">
        <v>1.59</v>
      </c>
      <c r="BN15">
        <v>0.51</v>
      </c>
      <c r="BO15">
        <v>15.15</v>
      </c>
      <c r="BP15">
        <v>0</v>
      </c>
      <c r="BQ15">
        <v>4.3</v>
      </c>
      <c r="BR15">
        <v>2.13</v>
      </c>
      <c r="BS15">
        <v>0.21</v>
      </c>
      <c r="BT15">
        <v>0</v>
      </c>
      <c r="BU15">
        <v>0</v>
      </c>
      <c r="BV15">
        <v>0</v>
      </c>
      <c r="BW15">
        <f t="shared" si="2"/>
        <v>72.959999999999994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185.78540000000001</v>
      </c>
      <c r="L16">
        <v>418.97239999999999</v>
      </c>
      <c r="M16">
        <v>80</v>
      </c>
      <c r="N16">
        <v>118.125</v>
      </c>
      <c r="O16">
        <v>123.66562500000001</v>
      </c>
      <c r="P16">
        <v>139.31</v>
      </c>
      <c r="Q16">
        <v>9.5627999999999993</v>
      </c>
      <c r="R16">
        <v>32.384799999999998</v>
      </c>
      <c r="S16">
        <v>20.293600000000001</v>
      </c>
      <c r="T16">
        <v>0</v>
      </c>
      <c r="U16">
        <v>418.77</v>
      </c>
      <c r="V16">
        <v>20.73</v>
      </c>
      <c r="W16">
        <v>44.609900000000003</v>
      </c>
      <c r="X16">
        <v>147.515625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38.341200000000001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15.804048</v>
      </c>
      <c r="AN16">
        <v>0.68867999999999996</v>
      </c>
      <c r="AO16">
        <v>17.64</v>
      </c>
      <c r="AP16">
        <v>11.529</v>
      </c>
      <c r="AQ16">
        <v>0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73.209999999999994</v>
      </c>
      <c r="BA16">
        <f t="shared" si="1"/>
        <v>2518.5664889999998</v>
      </c>
      <c r="BB16">
        <v>13</v>
      </c>
      <c r="BD16">
        <v>23</v>
      </c>
      <c r="BE16">
        <v>3.48</v>
      </c>
      <c r="BF16">
        <v>1.0900000000000001</v>
      </c>
      <c r="BG16">
        <v>4</v>
      </c>
      <c r="BH16">
        <v>4.22</v>
      </c>
      <c r="BI16">
        <v>4.25</v>
      </c>
      <c r="BJ16">
        <v>3</v>
      </c>
      <c r="BK16">
        <v>4.3499999999999996</v>
      </c>
      <c r="BL16">
        <v>1.93</v>
      </c>
      <c r="BM16">
        <v>1.59</v>
      </c>
      <c r="BN16">
        <v>0.51</v>
      </c>
      <c r="BO16">
        <v>15.15</v>
      </c>
      <c r="BP16">
        <v>0</v>
      </c>
      <c r="BQ16">
        <v>4.3</v>
      </c>
      <c r="BR16">
        <v>2.13</v>
      </c>
      <c r="BS16">
        <v>0.21</v>
      </c>
      <c r="BT16">
        <v>0</v>
      </c>
      <c r="BU16">
        <v>0</v>
      </c>
      <c r="BV16">
        <v>0</v>
      </c>
      <c r="BW16">
        <f t="shared" si="2"/>
        <v>73.209999999999994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185.78540000000001</v>
      </c>
      <c r="L17">
        <v>418.97239999999999</v>
      </c>
      <c r="M17">
        <v>80</v>
      </c>
      <c r="N17">
        <v>118.125</v>
      </c>
      <c r="O17">
        <v>123.66562500000001</v>
      </c>
      <c r="P17">
        <v>139.31</v>
      </c>
      <c r="Q17">
        <v>9.5627999999999993</v>
      </c>
      <c r="R17">
        <v>32.384799999999998</v>
      </c>
      <c r="S17">
        <v>20.293600000000001</v>
      </c>
      <c r="T17">
        <v>0</v>
      </c>
      <c r="U17">
        <v>418.77</v>
      </c>
      <c r="V17">
        <v>20.73</v>
      </c>
      <c r="W17">
        <v>44.609900000000003</v>
      </c>
      <c r="X17">
        <v>147.515625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38.341200000000001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15.804048</v>
      </c>
      <c r="AN17">
        <v>0.68867999999999996</v>
      </c>
      <c r="AO17">
        <v>17.64</v>
      </c>
      <c r="AP17">
        <v>11.529</v>
      </c>
      <c r="AQ17">
        <v>0</v>
      </c>
      <c r="AR17">
        <v>53.543999999999997</v>
      </c>
      <c r="AS17">
        <v>32.688360000000003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73.319999999999993</v>
      </c>
      <c r="BA17">
        <f t="shared" si="1"/>
        <v>2519.4674660000001</v>
      </c>
      <c r="BB17">
        <v>14</v>
      </c>
      <c r="BD17">
        <v>23</v>
      </c>
      <c r="BE17">
        <v>3.48</v>
      </c>
      <c r="BF17">
        <v>1.0900000000000001</v>
      </c>
      <c r="BG17">
        <v>4</v>
      </c>
      <c r="BH17">
        <v>4.22</v>
      </c>
      <c r="BI17">
        <v>4.25</v>
      </c>
      <c r="BJ17">
        <v>3</v>
      </c>
      <c r="BK17">
        <v>4.46</v>
      </c>
      <c r="BL17">
        <v>1.93</v>
      </c>
      <c r="BM17">
        <v>1.59</v>
      </c>
      <c r="BN17">
        <v>0.51</v>
      </c>
      <c r="BO17">
        <v>15.15</v>
      </c>
      <c r="BP17">
        <v>0</v>
      </c>
      <c r="BQ17">
        <v>4.3</v>
      </c>
      <c r="BR17">
        <v>2.13</v>
      </c>
      <c r="BS17">
        <v>0.21</v>
      </c>
      <c r="BT17">
        <v>0</v>
      </c>
      <c r="BU17">
        <v>0</v>
      </c>
      <c r="BV17">
        <v>0</v>
      </c>
      <c r="BW17">
        <f t="shared" si="2"/>
        <v>73.319999999999993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185.78540000000001</v>
      </c>
      <c r="L18">
        <v>418.97239999999999</v>
      </c>
      <c r="M18">
        <v>80</v>
      </c>
      <c r="N18">
        <v>118.125</v>
      </c>
      <c r="O18">
        <v>123.66562500000001</v>
      </c>
      <c r="P18">
        <v>139.31</v>
      </c>
      <c r="Q18">
        <v>9.5627999999999993</v>
      </c>
      <c r="R18">
        <v>32.384799999999998</v>
      </c>
      <c r="S18">
        <v>20.293600000000001</v>
      </c>
      <c r="T18">
        <v>0</v>
      </c>
      <c r="U18">
        <v>418.77</v>
      </c>
      <c r="V18">
        <v>20.73</v>
      </c>
      <c r="W18">
        <v>44.609900000000003</v>
      </c>
      <c r="X18">
        <v>147.515625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38.341200000000001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15.804048</v>
      </c>
      <c r="AN18">
        <v>0.68867999999999996</v>
      </c>
      <c r="AO18">
        <v>17.64</v>
      </c>
      <c r="AP18">
        <v>11.529</v>
      </c>
      <c r="AQ18">
        <v>0</v>
      </c>
      <c r="AR18">
        <v>53.543999999999997</v>
      </c>
      <c r="AS18">
        <v>32.688360000000003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73.569999999999993</v>
      </c>
      <c r="BA18">
        <f t="shared" si="1"/>
        <v>2519.7174660000001</v>
      </c>
      <c r="BB18">
        <v>15</v>
      </c>
      <c r="BD18">
        <v>23</v>
      </c>
      <c r="BE18">
        <v>3.48</v>
      </c>
      <c r="BF18">
        <v>1.0900000000000001</v>
      </c>
      <c r="BG18">
        <v>4</v>
      </c>
      <c r="BH18">
        <v>4.22</v>
      </c>
      <c r="BI18">
        <v>4.5</v>
      </c>
      <c r="BJ18">
        <v>3</v>
      </c>
      <c r="BK18">
        <v>4.46</v>
      </c>
      <c r="BL18">
        <v>1.93</v>
      </c>
      <c r="BM18">
        <v>1.59</v>
      </c>
      <c r="BN18">
        <v>0.51</v>
      </c>
      <c r="BO18">
        <v>15.15</v>
      </c>
      <c r="BP18">
        <v>0</v>
      </c>
      <c r="BQ18">
        <v>4.3</v>
      </c>
      <c r="BR18">
        <v>2.13</v>
      </c>
      <c r="BS18">
        <v>0.21</v>
      </c>
      <c r="BT18">
        <v>0</v>
      </c>
      <c r="BU18">
        <v>0</v>
      </c>
      <c r="BV18">
        <v>0</v>
      </c>
      <c r="BW18">
        <f t="shared" si="2"/>
        <v>73.569999999999993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185.78540000000001</v>
      </c>
      <c r="L19">
        <v>418.97239999999999</v>
      </c>
      <c r="M19">
        <v>80</v>
      </c>
      <c r="N19">
        <v>118.125</v>
      </c>
      <c r="O19">
        <v>123.66562500000001</v>
      </c>
      <c r="P19">
        <v>139.31</v>
      </c>
      <c r="Q19">
        <v>9.5627999999999993</v>
      </c>
      <c r="R19">
        <v>32.384799999999998</v>
      </c>
      <c r="S19">
        <v>20.293600000000001</v>
      </c>
      <c r="T19">
        <v>0</v>
      </c>
      <c r="U19">
        <v>418.77</v>
      </c>
      <c r="V19">
        <v>20.73</v>
      </c>
      <c r="W19">
        <v>44.609900000000003</v>
      </c>
      <c r="X19">
        <v>147.515625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38.341200000000001</v>
      </c>
      <c r="AH19">
        <v>152.94049999999999</v>
      </c>
      <c r="AI19">
        <v>15.276</v>
      </c>
      <c r="AJ19">
        <v>0</v>
      </c>
      <c r="AK19">
        <v>50.76</v>
      </c>
      <c r="AL19">
        <v>79.364599999999996</v>
      </c>
      <c r="AM19">
        <v>15.804048</v>
      </c>
      <c r="AN19">
        <v>0.68867999999999996</v>
      </c>
      <c r="AO19">
        <v>17.64</v>
      </c>
      <c r="AP19">
        <v>11.529</v>
      </c>
      <c r="AQ19">
        <v>0</v>
      </c>
      <c r="AR19">
        <v>53.543999999999997</v>
      </c>
      <c r="AS19">
        <v>32.688360000000003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73.699999999999989</v>
      </c>
      <c r="BA19">
        <f t="shared" si="1"/>
        <v>2516.0284659999998</v>
      </c>
      <c r="BB19">
        <v>16</v>
      </c>
      <c r="BD19">
        <v>23</v>
      </c>
      <c r="BE19">
        <v>3.48</v>
      </c>
      <c r="BF19">
        <v>1.0900000000000001</v>
      </c>
      <c r="BG19">
        <v>4</v>
      </c>
      <c r="BH19">
        <v>4.16</v>
      </c>
      <c r="BI19">
        <v>4.6900000000000004</v>
      </c>
      <c r="BJ19">
        <v>3</v>
      </c>
      <c r="BK19">
        <v>4.46</v>
      </c>
      <c r="BL19">
        <v>1.93</v>
      </c>
      <c r="BM19">
        <v>1.59</v>
      </c>
      <c r="BN19">
        <v>0.51</v>
      </c>
      <c r="BO19">
        <v>15.15</v>
      </c>
      <c r="BP19">
        <v>0</v>
      </c>
      <c r="BQ19">
        <v>4.3</v>
      </c>
      <c r="BR19">
        <v>2.13</v>
      </c>
      <c r="BS19">
        <v>0.21</v>
      </c>
      <c r="BT19">
        <v>0</v>
      </c>
      <c r="BU19">
        <v>0</v>
      </c>
      <c r="BV19">
        <v>0</v>
      </c>
      <c r="BW19">
        <f t="shared" si="2"/>
        <v>73.699999999999989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185.78540000000001</v>
      </c>
      <c r="L20">
        <v>418.97239999999999</v>
      </c>
      <c r="M20">
        <v>80</v>
      </c>
      <c r="N20">
        <v>118.125</v>
      </c>
      <c r="O20">
        <v>123.66562500000001</v>
      </c>
      <c r="P20">
        <v>139.31</v>
      </c>
      <c r="Q20">
        <v>9.5627999999999993</v>
      </c>
      <c r="R20">
        <v>32.384799999999998</v>
      </c>
      <c r="S20">
        <v>20.293600000000001</v>
      </c>
      <c r="T20">
        <v>0</v>
      </c>
      <c r="U20">
        <v>418.77</v>
      </c>
      <c r="V20">
        <v>20.73</v>
      </c>
      <c r="W20">
        <v>44.609900000000003</v>
      </c>
      <c r="X20">
        <v>147.515625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38.341200000000001</v>
      </c>
      <c r="AH20">
        <v>152.94049999999999</v>
      </c>
      <c r="AI20">
        <v>15.276</v>
      </c>
      <c r="AJ20">
        <v>0</v>
      </c>
      <c r="AK20">
        <v>50.76</v>
      </c>
      <c r="AL20">
        <v>79.364599999999996</v>
      </c>
      <c r="AM20">
        <v>15.804048</v>
      </c>
      <c r="AN20">
        <v>0.68867999999999996</v>
      </c>
      <c r="AO20">
        <v>17.64</v>
      </c>
      <c r="AP20">
        <v>11.529</v>
      </c>
      <c r="AQ20">
        <v>0</v>
      </c>
      <c r="AR20">
        <v>48.576000000000001</v>
      </c>
      <c r="AS20">
        <v>32.688360000000003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73.699999999999989</v>
      </c>
      <c r="BA20">
        <f t="shared" si="1"/>
        <v>2511.0604659999999</v>
      </c>
      <c r="BB20">
        <v>17</v>
      </c>
      <c r="BD20">
        <v>23</v>
      </c>
      <c r="BE20">
        <v>3.48</v>
      </c>
      <c r="BF20">
        <v>1.0900000000000001</v>
      </c>
      <c r="BG20">
        <v>4</v>
      </c>
      <c r="BH20">
        <v>4.16</v>
      </c>
      <c r="BI20">
        <v>4.6900000000000004</v>
      </c>
      <c r="BJ20">
        <v>3</v>
      </c>
      <c r="BK20">
        <v>4.46</v>
      </c>
      <c r="BL20">
        <v>1.93</v>
      </c>
      <c r="BM20">
        <v>1.59</v>
      </c>
      <c r="BN20">
        <v>0.51</v>
      </c>
      <c r="BO20">
        <v>15.15</v>
      </c>
      <c r="BP20">
        <v>0</v>
      </c>
      <c r="BQ20">
        <v>4.3</v>
      </c>
      <c r="BR20">
        <v>2.13</v>
      </c>
      <c r="BS20">
        <v>0.21</v>
      </c>
      <c r="BT20">
        <v>0</v>
      </c>
      <c r="BU20">
        <v>0</v>
      </c>
      <c r="BV20">
        <v>0</v>
      </c>
      <c r="BW20">
        <f t="shared" si="2"/>
        <v>73.699999999999989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185.78540000000001</v>
      </c>
      <c r="L21">
        <v>418.97239999999999</v>
      </c>
      <c r="M21">
        <v>80</v>
      </c>
      <c r="N21">
        <v>118.125</v>
      </c>
      <c r="O21">
        <v>123.66562500000001</v>
      </c>
      <c r="P21">
        <v>139.31</v>
      </c>
      <c r="Q21">
        <v>9.5627999999999993</v>
      </c>
      <c r="R21">
        <v>32.384799999999998</v>
      </c>
      <c r="S21">
        <v>20.293600000000001</v>
      </c>
      <c r="T21">
        <v>0</v>
      </c>
      <c r="U21">
        <v>418.77</v>
      </c>
      <c r="V21">
        <v>20.73</v>
      </c>
      <c r="W21">
        <v>44.609900000000003</v>
      </c>
      <c r="X21">
        <v>147.515625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38.341200000000001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15.804048</v>
      </c>
      <c r="AN21">
        <v>0.68867999999999996</v>
      </c>
      <c r="AO21">
        <v>17.64</v>
      </c>
      <c r="AP21">
        <v>11.529</v>
      </c>
      <c r="AQ21">
        <v>5.67</v>
      </c>
      <c r="AR21">
        <v>48.576000000000001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73.699999999999989</v>
      </c>
      <c r="BA21">
        <f t="shared" si="1"/>
        <v>2519.7584889999998</v>
      </c>
      <c r="BB21">
        <v>18</v>
      </c>
      <c r="BD21">
        <v>23</v>
      </c>
      <c r="BE21">
        <v>3.48</v>
      </c>
      <c r="BF21">
        <v>1.0900000000000001</v>
      </c>
      <c r="BG21">
        <v>4</v>
      </c>
      <c r="BH21">
        <v>4.16</v>
      </c>
      <c r="BI21">
        <v>4.6900000000000004</v>
      </c>
      <c r="BJ21">
        <v>3</v>
      </c>
      <c r="BK21">
        <v>4.46</v>
      </c>
      <c r="BL21">
        <v>1.93</v>
      </c>
      <c r="BM21">
        <v>1.59</v>
      </c>
      <c r="BN21">
        <v>0.51</v>
      </c>
      <c r="BO21">
        <v>15.15</v>
      </c>
      <c r="BP21">
        <v>0</v>
      </c>
      <c r="BQ21">
        <v>4.3</v>
      </c>
      <c r="BR21">
        <v>2.13</v>
      </c>
      <c r="BS21">
        <v>0.21</v>
      </c>
      <c r="BT21">
        <v>0</v>
      </c>
      <c r="BU21">
        <v>0</v>
      </c>
      <c r="BV21">
        <v>0</v>
      </c>
      <c r="BW21">
        <f t="shared" si="2"/>
        <v>73.699999999999989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190.78540000000001</v>
      </c>
      <c r="L22">
        <v>449.97239999999999</v>
      </c>
      <c r="M22">
        <v>80</v>
      </c>
      <c r="N22">
        <v>118.125</v>
      </c>
      <c r="O22">
        <v>123.66562500000001</v>
      </c>
      <c r="P22">
        <v>139.31</v>
      </c>
      <c r="Q22">
        <v>9.5627999999999993</v>
      </c>
      <c r="R22">
        <v>32.384799999999998</v>
      </c>
      <c r="S22">
        <v>20.293600000000001</v>
      </c>
      <c r="T22">
        <v>0</v>
      </c>
      <c r="U22">
        <v>418.77</v>
      </c>
      <c r="V22">
        <v>20.73</v>
      </c>
      <c r="W22">
        <v>44.609900000000003</v>
      </c>
      <c r="X22">
        <v>147.515625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38.341200000000001</v>
      </c>
      <c r="AH22">
        <v>152.94049999999999</v>
      </c>
      <c r="AI22">
        <v>26.733000000000001</v>
      </c>
      <c r="AJ22">
        <v>0</v>
      </c>
      <c r="AK22">
        <v>50.76</v>
      </c>
      <c r="AL22">
        <v>79.364599999999996</v>
      </c>
      <c r="AM22">
        <v>15.804048</v>
      </c>
      <c r="AN22">
        <v>0.68867999999999996</v>
      </c>
      <c r="AO22">
        <v>17.64</v>
      </c>
      <c r="AP22">
        <v>11.529</v>
      </c>
      <c r="AQ22">
        <v>10.773</v>
      </c>
      <c r="AR22">
        <v>48.576000000000001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73.699999999999989</v>
      </c>
      <c r="BA22">
        <f t="shared" si="1"/>
        <v>2568.4994890000003</v>
      </c>
      <c r="BB22">
        <v>19</v>
      </c>
      <c r="BD22">
        <v>23</v>
      </c>
      <c r="BE22">
        <v>3.48</v>
      </c>
      <c r="BF22">
        <v>1.0900000000000001</v>
      </c>
      <c r="BG22">
        <v>4</v>
      </c>
      <c r="BH22">
        <v>4.16</v>
      </c>
      <c r="BI22">
        <v>4.6900000000000004</v>
      </c>
      <c r="BJ22">
        <v>3</v>
      </c>
      <c r="BK22">
        <v>4.46</v>
      </c>
      <c r="BL22">
        <v>1.93</v>
      </c>
      <c r="BM22">
        <v>1.59</v>
      </c>
      <c r="BN22">
        <v>0.51</v>
      </c>
      <c r="BO22">
        <v>15.15</v>
      </c>
      <c r="BP22">
        <v>0</v>
      </c>
      <c r="BQ22">
        <v>4.3</v>
      </c>
      <c r="BR22">
        <v>2.13</v>
      </c>
      <c r="BS22">
        <v>0.21</v>
      </c>
      <c r="BT22">
        <v>0</v>
      </c>
      <c r="BU22">
        <v>0</v>
      </c>
      <c r="BV22">
        <v>0</v>
      </c>
      <c r="BW22">
        <f t="shared" si="2"/>
        <v>73.699999999999989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568.97239999999999</v>
      </c>
      <c r="M23">
        <v>80</v>
      </c>
      <c r="N23">
        <v>118.125</v>
      </c>
      <c r="O23">
        <v>123.66562500000001</v>
      </c>
      <c r="P23">
        <v>139.31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20.73</v>
      </c>
      <c r="W23">
        <v>44.609900000000003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38.341200000000001</v>
      </c>
      <c r="AH23">
        <v>152.94049999999999</v>
      </c>
      <c r="AI23">
        <v>26.733000000000001</v>
      </c>
      <c r="AJ23">
        <v>0</v>
      </c>
      <c r="AK23">
        <v>50.76</v>
      </c>
      <c r="AL23">
        <v>79.364599999999996</v>
      </c>
      <c r="AM23">
        <v>15.804048</v>
      </c>
      <c r="AN23">
        <v>0.68867999999999996</v>
      </c>
      <c r="AO23">
        <v>17.64</v>
      </c>
      <c r="AP23">
        <v>11.529</v>
      </c>
      <c r="AQ23">
        <v>12.096</v>
      </c>
      <c r="AR23">
        <v>48.576000000000001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73.699999999999989</v>
      </c>
      <c r="BA23">
        <f t="shared" si="1"/>
        <v>2731.0161890000008</v>
      </c>
      <c r="BB23">
        <v>20</v>
      </c>
      <c r="BD23">
        <v>23</v>
      </c>
      <c r="BE23">
        <v>3.48</v>
      </c>
      <c r="BF23">
        <v>1.0900000000000001</v>
      </c>
      <c r="BG23">
        <v>4</v>
      </c>
      <c r="BH23">
        <v>4.16</v>
      </c>
      <c r="BI23">
        <v>4.6900000000000004</v>
      </c>
      <c r="BJ23">
        <v>3</v>
      </c>
      <c r="BK23">
        <v>4.46</v>
      </c>
      <c r="BL23">
        <v>1.93</v>
      </c>
      <c r="BM23">
        <v>1.59</v>
      </c>
      <c r="BN23">
        <v>0.51</v>
      </c>
      <c r="BO23">
        <v>15.15</v>
      </c>
      <c r="BP23">
        <v>0</v>
      </c>
      <c r="BQ23">
        <v>4.3</v>
      </c>
      <c r="BR23">
        <v>2.13</v>
      </c>
      <c r="BS23">
        <v>0.21</v>
      </c>
      <c r="BT23">
        <v>0</v>
      </c>
      <c r="BU23">
        <v>0</v>
      </c>
      <c r="BV23">
        <v>0</v>
      </c>
      <c r="BW23">
        <f t="shared" si="2"/>
        <v>73.699999999999989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592.22209999999995</v>
      </c>
      <c r="M24">
        <v>80</v>
      </c>
      <c r="N24">
        <v>118.125</v>
      </c>
      <c r="O24">
        <v>123.66562500000001</v>
      </c>
      <c r="P24">
        <v>139.31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20.73</v>
      </c>
      <c r="W24">
        <v>44.609900000000003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38.341200000000001</v>
      </c>
      <c r="AH24">
        <v>152.94049999999999</v>
      </c>
      <c r="AI24">
        <v>26.733000000000001</v>
      </c>
      <c r="AJ24">
        <v>0</v>
      </c>
      <c r="AK24">
        <v>50.76</v>
      </c>
      <c r="AL24">
        <v>79.364599999999996</v>
      </c>
      <c r="AM24">
        <v>15.804048</v>
      </c>
      <c r="AN24">
        <v>0.68867999999999996</v>
      </c>
      <c r="AO24">
        <v>17.64</v>
      </c>
      <c r="AP24">
        <v>11.529</v>
      </c>
      <c r="AQ24">
        <v>21.545999999999999</v>
      </c>
      <c r="AR24">
        <v>48.576000000000001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73.699999999999989</v>
      </c>
      <c r="BA24">
        <f t="shared" si="1"/>
        <v>2763.7158890000005</v>
      </c>
      <c r="BB24">
        <v>21</v>
      </c>
      <c r="BD24">
        <v>23</v>
      </c>
      <c r="BE24">
        <v>3.48</v>
      </c>
      <c r="BF24">
        <v>1.0900000000000001</v>
      </c>
      <c r="BG24">
        <v>4</v>
      </c>
      <c r="BH24">
        <v>4.16</v>
      </c>
      <c r="BI24">
        <v>4.6900000000000004</v>
      </c>
      <c r="BJ24">
        <v>3</v>
      </c>
      <c r="BK24">
        <v>4.46</v>
      </c>
      <c r="BL24">
        <v>1.93</v>
      </c>
      <c r="BM24">
        <v>1.59</v>
      </c>
      <c r="BN24">
        <v>0.51</v>
      </c>
      <c r="BO24">
        <v>15.15</v>
      </c>
      <c r="BP24">
        <v>0</v>
      </c>
      <c r="BQ24">
        <v>4.3</v>
      </c>
      <c r="BR24">
        <v>2.13</v>
      </c>
      <c r="BS24">
        <v>0.21</v>
      </c>
      <c r="BT24">
        <v>0</v>
      </c>
      <c r="BU24">
        <v>0</v>
      </c>
      <c r="BV24">
        <v>0</v>
      </c>
      <c r="BW24">
        <f t="shared" si="2"/>
        <v>73.699999999999989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592.22209999999995</v>
      </c>
      <c r="M25">
        <v>82</v>
      </c>
      <c r="N25">
        <v>118.125</v>
      </c>
      <c r="O25">
        <v>123.66562500000001</v>
      </c>
      <c r="P25">
        <v>139.31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20.73</v>
      </c>
      <c r="W25">
        <v>44.609900000000003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38.341200000000001</v>
      </c>
      <c r="AH25">
        <v>152.94049999999999</v>
      </c>
      <c r="AI25">
        <v>19.094999999999999</v>
      </c>
      <c r="AJ25">
        <v>0</v>
      </c>
      <c r="AK25">
        <v>50.76</v>
      </c>
      <c r="AL25">
        <v>79.364599999999996</v>
      </c>
      <c r="AM25">
        <v>15.804048</v>
      </c>
      <c r="AN25">
        <v>0.68867999999999996</v>
      </c>
      <c r="AO25">
        <v>17.64</v>
      </c>
      <c r="AP25">
        <v>11.529</v>
      </c>
      <c r="AQ25">
        <v>24.192</v>
      </c>
      <c r="AR25">
        <v>48.576000000000001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73.699999999999989</v>
      </c>
      <c r="BA25">
        <f t="shared" si="1"/>
        <v>2760.7238890000003</v>
      </c>
      <c r="BB25">
        <v>22</v>
      </c>
      <c r="BD25">
        <v>23</v>
      </c>
      <c r="BE25">
        <v>3.48</v>
      </c>
      <c r="BF25">
        <v>1.0900000000000001</v>
      </c>
      <c r="BG25">
        <v>4</v>
      </c>
      <c r="BH25">
        <v>4.16</v>
      </c>
      <c r="BI25">
        <v>4.6900000000000004</v>
      </c>
      <c r="BJ25">
        <v>3</v>
      </c>
      <c r="BK25">
        <v>4.46</v>
      </c>
      <c r="BL25">
        <v>1.93</v>
      </c>
      <c r="BM25">
        <v>1.59</v>
      </c>
      <c r="BN25">
        <v>0.51</v>
      </c>
      <c r="BO25">
        <v>15.15</v>
      </c>
      <c r="BP25">
        <v>0</v>
      </c>
      <c r="BQ25">
        <v>4.3</v>
      </c>
      <c r="BR25">
        <v>2.13</v>
      </c>
      <c r="BS25">
        <v>0.21</v>
      </c>
      <c r="BT25">
        <v>0</v>
      </c>
      <c r="BU25">
        <v>0</v>
      </c>
      <c r="BV25">
        <v>0</v>
      </c>
      <c r="BW25">
        <f t="shared" si="2"/>
        <v>73.699999999999989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82</v>
      </c>
      <c r="N26">
        <v>118.125</v>
      </c>
      <c r="O26">
        <v>123.66562500000001</v>
      </c>
      <c r="P26">
        <v>139.31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20.73</v>
      </c>
      <c r="W26">
        <v>44.609900000000003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38.341200000000001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15.804048</v>
      </c>
      <c r="AN26">
        <v>0.68867999999999996</v>
      </c>
      <c r="AO26">
        <v>17.64</v>
      </c>
      <c r="AP26">
        <v>11.529</v>
      </c>
      <c r="AQ26">
        <v>32.319000000000003</v>
      </c>
      <c r="AR26">
        <v>48.576000000000001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73.86</v>
      </c>
      <c r="BA26">
        <f t="shared" si="1"/>
        <v>2829.938889</v>
      </c>
      <c r="BB26">
        <v>23</v>
      </c>
      <c r="BD26">
        <v>23</v>
      </c>
      <c r="BE26">
        <v>3.48</v>
      </c>
      <c r="BF26">
        <v>1.1200000000000001</v>
      </c>
      <c r="BG26">
        <v>4</v>
      </c>
      <c r="BH26">
        <v>4.16</v>
      </c>
      <c r="BI26">
        <v>4.6900000000000004</v>
      </c>
      <c r="BJ26">
        <v>3</v>
      </c>
      <c r="BK26">
        <v>4.53</v>
      </c>
      <c r="BL26">
        <v>1.99</v>
      </c>
      <c r="BM26">
        <v>1.59</v>
      </c>
      <c r="BN26">
        <v>0.51</v>
      </c>
      <c r="BO26">
        <v>15.15</v>
      </c>
      <c r="BP26">
        <v>0</v>
      </c>
      <c r="BQ26">
        <v>4.3</v>
      </c>
      <c r="BR26">
        <v>2.13</v>
      </c>
      <c r="BS26">
        <v>0.21</v>
      </c>
      <c r="BT26">
        <v>0</v>
      </c>
      <c r="BU26">
        <v>0</v>
      </c>
      <c r="BV26">
        <v>0</v>
      </c>
      <c r="BW26">
        <f t="shared" si="2"/>
        <v>73.86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210.1447</v>
      </c>
      <c r="L27">
        <v>653.15009999999995</v>
      </c>
      <c r="M27">
        <v>80</v>
      </c>
      <c r="N27">
        <v>118.125</v>
      </c>
      <c r="O27">
        <v>123.66562500000001</v>
      </c>
      <c r="P27">
        <v>139.31</v>
      </c>
      <c r="Q27">
        <v>10.91</v>
      </c>
      <c r="R27">
        <v>42.390099999999997</v>
      </c>
      <c r="S27">
        <v>26.3901</v>
      </c>
      <c r="T27">
        <v>0</v>
      </c>
      <c r="U27">
        <v>418.77</v>
      </c>
      <c r="V27">
        <v>20.73</v>
      </c>
      <c r="W27">
        <v>44.609900000000003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38.341200000000001</v>
      </c>
      <c r="AH27">
        <v>152.94049999999999</v>
      </c>
      <c r="AI27">
        <v>7.6379999999999999</v>
      </c>
      <c r="AJ27">
        <v>0</v>
      </c>
      <c r="AK27">
        <v>50.76</v>
      </c>
      <c r="AL27">
        <v>79.364599999999996</v>
      </c>
      <c r="AM27">
        <v>15.804048</v>
      </c>
      <c r="AN27">
        <v>0.68867999999999996</v>
      </c>
      <c r="AO27">
        <v>17.64</v>
      </c>
      <c r="AP27">
        <v>11.529</v>
      </c>
      <c r="AQ27">
        <v>36.287999999999997</v>
      </c>
      <c r="AR27">
        <v>48.576000000000001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74.740000000000009</v>
      </c>
      <c r="BA27">
        <f t="shared" si="1"/>
        <v>2815.9454889999997</v>
      </c>
      <c r="BB27">
        <v>24</v>
      </c>
      <c r="BD27">
        <v>23</v>
      </c>
      <c r="BE27">
        <v>3.57</v>
      </c>
      <c r="BF27">
        <v>1.07</v>
      </c>
      <c r="BG27">
        <v>4.12</v>
      </c>
      <c r="BH27">
        <v>4.3</v>
      </c>
      <c r="BI27">
        <v>4.78</v>
      </c>
      <c r="BJ27">
        <v>3</v>
      </c>
      <c r="BK27">
        <v>4.53</v>
      </c>
      <c r="BL27">
        <v>2.08</v>
      </c>
      <c r="BM27">
        <v>1.59</v>
      </c>
      <c r="BN27">
        <v>0.53</v>
      </c>
      <c r="BO27">
        <v>15.52</v>
      </c>
      <c r="BP27">
        <v>0</v>
      </c>
      <c r="BQ27">
        <v>4.43</v>
      </c>
      <c r="BR27">
        <v>2.0099999999999998</v>
      </c>
      <c r="BS27">
        <v>0.21</v>
      </c>
      <c r="BT27">
        <v>0</v>
      </c>
      <c r="BU27">
        <v>0</v>
      </c>
      <c r="BV27">
        <v>0</v>
      </c>
      <c r="BW27">
        <f t="shared" si="2"/>
        <v>74.740000000000009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210.1447</v>
      </c>
      <c r="L28">
        <v>653.15009999999995</v>
      </c>
      <c r="M28">
        <v>80</v>
      </c>
      <c r="N28">
        <v>118.125</v>
      </c>
      <c r="O28">
        <v>123.66562500000001</v>
      </c>
      <c r="P28">
        <v>139.31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44.609900000000003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38.341200000000001</v>
      </c>
      <c r="AH28">
        <v>152.94049999999999</v>
      </c>
      <c r="AI28">
        <v>7.6379999999999999</v>
      </c>
      <c r="AJ28">
        <v>0</v>
      </c>
      <c r="AK28">
        <v>50.76</v>
      </c>
      <c r="AL28">
        <v>79.364599999999996</v>
      </c>
      <c r="AM28">
        <v>15.804048</v>
      </c>
      <c r="AN28">
        <v>0.68867999999999996</v>
      </c>
      <c r="AO28">
        <v>17.64</v>
      </c>
      <c r="AP28">
        <v>11.529</v>
      </c>
      <c r="AQ28">
        <v>36.287999999999997</v>
      </c>
      <c r="AR28">
        <v>48.576000000000001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74.740000000000009</v>
      </c>
      <c r="BA28">
        <f t="shared" si="1"/>
        <v>2815.9454889999997</v>
      </c>
      <c r="BB28">
        <v>25</v>
      </c>
      <c r="BD28">
        <v>23</v>
      </c>
      <c r="BE28">
        <v>3.57</v>
      </c>
      <c r="BF28">
        <v>1.07</v>
      </c>
      <c r="BG28">
        <v>4.12</v>
      </c>
      <c r="BH28">
        <v>4.3</v>
      </c>
      <c r="BI28">
        <v>4.78</v>
      </c>
      <c r="BJ28">
        <v>3</v>
      </c>
      <c r="BK28">
        <v>4.53</v>
      </c>
      <c r="BL28">
        <v>2.08</v>
      </c>
      <c r="BM28">
        <v>1.59</v>
      </c>
      <c r="BN28">
        <v>0.53</v>
      </c>
      <c r="BO28">
        <v>15.52</v>
      </c>
      <c r="BP28">
        <v>0</v>
      </c>
      <c r="BQ28">
        <v>4.43</v>
      </c>
      <c r="BR28">
        <v>2.0099999999999998</v>
      </c>
      <c r="BS28">
        <v>0.21</v>
      </c>
      <c r="BT28">
        <v>0</v>
      </c>
      <c r="BU28">
        <v>0</v>
      </c>
      <c r="BV28">
        <v>0</v>
      </c>
      <c r="BW28">
        <f t="shared" si="2"/>
        <v>74.740000000000009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210.1447</v>
      </c>
      <c r="L29">
        <v>653.15009999999995</v>
      </c>
      <c r="M29">
        <v>80</v>
      </c>
      <c r="N29">
        <v>118.125</v>
      </c>
      <c r="O29">
        <v>123.66562500000001</v>
      </c>
      <c r="P29">
        <v>139.31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44.609900000000003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38.341200000000001</v>
      </c>
      <c r="AH29">
        <v>152.94049999999999</v>
      </c>
      <c r="AI29">
        <v>15.276</v>
      </c>
      <c r="AJ29">
        <v>0</v>
      </c>
      <c r="AK29">
        <v>50.76</v>
      </c>
      <c r="AL29">
        <v>79.364599999999996</v>
      </c>
      <c r="AM29">
        <v>15.804048</v>
      </c>
      <c r="AN29">
        <v>0.68867999999999996</v>
      </c>
      <c r="AO29">
        <v>17.64</v>
      </c>
      <c r="AP29">
        <v>11.529</v>
      </c>
      <c r="AQ29">
        <v>36.287999999999997</v>
      </c>
      <c r="AR29">
        <v>48.576000000000001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74.740000000000009</v>
      </c>
      <c r="BA29">
        <f t="shared" si="1"/>
        <v>2823.5834889999996</v>
      </c>
      <c r="BB29">
        <v>26</v>
      </c>
      <c r="BD29">
        <v>23</v>
      </c>
      <c r="BE29">
        <v>3.57</v>
      </c>
      <c r="BF29">
        <v>1.07</v>
      </c>
      <c r="BG29">
        <v>4.12</v>
      </c>
      <c r="BH29">
        <v>4.3</v>
      </c>
      <c r="BI29">
        <v>4.78</v>
      </c>
      <c r="BJ29">
        <v>3</v>
      </c>
      <c r="BK29">
        <v>4.53</v>
      </c>
      <c r="BL29">
        <v>2.08</v>
      </c>
      <c r="BM29">
        <v>1.59</v>
      </c>
      <c r="BN29">
        <v>0.53</v>
      </c>
      <c r="BO29">
        <v>15.52</v>
      </c>
      <c r="BP29">
        <v>0</v>
      </c>
      <c r="BQ29">
        <v>4.43</v>
      </c>
      <c r="BR29">
        <v>2.0099999999999998</v>
      </c>
      <c r="BS29">
        <v>0.21</v>
      </c>
      <c r="BT29">
        <v>0</v>
      </c>
      <c r="BU29">
        <v>0</v>
      </c>
      <c r="BV29">
        <v>0</v>
      </c>
      <c r="BW29">
        <f t="shared" si="2"/>
        <v>74.740000000000009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174.74469999999999</v>
      </c>
      <c r="L30">
        <v>653.15009999999995</v>
      </c>
      <c r="M30">
        <v>80</v>
      </c>
      <c r="N30">
        <v>118.125</v>
      </c>
      <c r="O30">
        <v>123.66562500000001</v>
      </c>
      <c r="P30">
        <v>139.31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44.609900000000003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38.341200000000001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15.804048</v>
      </c>
      <c r="AN30">
        <v>0.68867999999999996</v>
      </c>
      <c r="AO30">
        <v>17.64</v>
      </c>
      <c r="AP30">
        <v>11.529</v>
      </c>
      <c r="AQ30">
        <v>32.319000000000003</v>
      </c>
      <c r="AR30">
        <v>48.576000000000001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74.740000000000009</v>
      </c>
      <c r="BA30">
        <f t="shared" si="1"/>
        <v>2818.5854890000001</v>
      </c>
      <c r="BB30">
        <v>27</v>
      </c>
      <c r="BD30">
        <v>23</v>
      </c>
      <c r="BE30">
        <v>3.57</v>
      </c>
      <c r="BF30">
        <v>1.07</v>
      </c>
      <c r="BG30">
        <v>4.12</v>
      </c>
      <c r="BH30">
        <v>4.3</v>
      </c>
      <c r="BI30">
        <v>4.78</v>
      </c>
      <c r="BJ30">
        <v>3</v>
      </c>
      <c r="BK30">
        <v>4.53</v>
      </c>
      <c r="BL30">
        <v>2.08</v>
      </c>
      <c r="BM30">
        <v>1.59</v>
      </c>
      <c r="BN30">
        <v>0.53</v>
      </c>
      <c r="BO30">
        <v>15.52</v>
      </c>
      <c r="BP30">
        <v>0</v>
      </c>
      <c r="BQ30">
        <v>4.43</v>
      </c>
      <c r="BR30">
        <v>2.0099999999999998</v>
      </c>
      <c r="BS30">
        <v>0.21</v>
      </c>
      <c r="BT30">
        <v>0</v>
      </c>
      <c r="BU30">
        <v>0</v>
      </c>
      <c r="BV30">
        <v>0</v>
      </c>
      <c r="BW30">
        <f t="shared" si="2"/>
        <v>74.740000000000009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142.74469999999999</v>
      </c>
      <c r="L31">
        <v>653.15009999999995</v>
      </c>
      <c r="M31">
        <v>80</v>
      </c>
      <c r="N31">
        <v>118.125</v>
      </c>
      <c r="O31">
        <v>123.66562500000001</v>
      </c>
      <c r="P31">
        <v>139.31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44.609900000000003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38.341200000000001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15.804048</v>
      </c>
      <c r="AN31">
        <v>0.68867999999999996</v>
      </c>
      <c r="AO31">
        <v>17.64</v>
      </c>
      <c r="AP31">
        <v>11.529</v>
      </c>
      <c r="AQ31">
        <v>32.319000000000003</v>
      </c>
      <c r="AR31">
        <v>48.576000000000001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74.66</v>
      </c>
      <c r="BA31">
        <f t="shared" si="1"/>
        <v>2786.5054890000001</v>
      </c>
      <c r="BB31">
        <v>28</v>
      </c>
      <c r="BD31">
        <v>23</v>
      </c>
      <c r="BE31">
        <v>3.57</v>
      </c>
      <c r="BF31">
        <v>1.07</v>
      </c>
      <c r="BG31">
        <v>4.12</v>
      </c>
      <c r="BH31">
        <v>4.3</v>
      </c>
      <c r="BI31">
        <v>4.78</v>
      </c>
      <c r="BJ31">
        <v>3</v>
      </c>
      <c r="BK31">
        <v>4.49</v>
      </c>
      <c r="BL31">
        <v>2.04</v>
      </c>
      <c r="BM31">
        <v>1.59</v>
      </c>
      <c r="BN31">
        <v>0.53</v>
      </c>
      <c r="BO31">
        <v>15.52</v>
      </c>
      <c r="BP31">
        <v>0</v>
      </c>
      <c r="BQ31">
        <v>4.43</v>
      </c>
      <c r="BR31">
        <v>2.0099999999999998</v>
      </c>
      <c r="BS31">
        <v>0.21</v>
      </c>
      <c r="BT31">
        <v>0</v>
      </c>
      <c r="BU31">
        <v>0</v>
      </c>
      <c r="BV31">
        <v>0</v>
      </c>
      <c r="BW31">
        <f t="shared" si="2"/>
        <v>74.66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142.74469999999999</v>
      </c>
      <c r="L32">
        <v>653.15009999999995</v>
      </c>
      <c r="M32">
        <v>80</v>
      </c>
      <c r="N32">
        <v>118.125</v>
      </c>
      <c r="O32">
        <v>123.66562500000001</v>
      </c>
      <c r="P32">
        <v>139.31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44.609900000000003</v>
      </c>
      <c r="X32">
        <v>147.515625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38.341200000000001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15.804048</v>
      </c>
      <c r="AN32">
        <v>0.68867999999999996</v>
      </c>
      <c r="AO32">
        <v>17.64</v>
      </c>
      <c r="AP32">
        <v>11.529</v>
      </c>
      <c r="AQ32">
        <v>24.192</v>
      </c>
      <c r="AR32">
        <v>48.576000000000001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74.66</v>
      </c>
      <c r="BA32">
        <f t="shared" si="1"/>
        <v>2778.3784890000002</v>
      </c>
      <c r="BB32">
        <v>29</v>
      </c>
      <c r="BD32">
        <v>23</v>
      </c>
      <c r="BE32">
        <v>3.57</v>
      </c>
      <c r="BF32">
        <v>1.07</v>
      </c>
      <c r="BG32">
        <v>4.12</v>
      </c>
      <c r="BH32">
        <v>4.3</v>
      </c>
      <c r="BI32">
        <v>4.78</v>
      </c>
      <c r="BJ32">
        <v>3</v>
      </c>
      <c r="BK32">
        <v>4.49</v>
      </c>
      <c r="BL32">
        <v>2.04</v>
      </c>
      <c r="BM32">
        <v>1.59</v>
      </c>
      <c r="BN32">
        <v>0.53</v>
      </c>
      <c r="BO32">
        <v>15.52</v>
      </c>
      <c r="BP32">
        <v>0</v>
      </c>
      <c r="BQ32">
        <v>4.43</v>
      </c>
      <c r="BR32">
        <v>2.0099999999999998</v>
      </c>
      <c r="BS32">
        <v>0.21</v>
      </c>
      <c r="BT32">
        <v>0</v>
      </c>
      <c r="BU32">
        <v>0</v>
      </c>
      <c r="BV32">
        <v>0</v>
      </c>
      <c r="BW32">
        <f t="shared" si="2"/>
        <v>74.66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142.74469999999999</v>
      </c>
      <c r="L33">
        <v>653.15009999999995</v>
      </c>
      <c r="M33">
        <v>80</v>
      </c>
      <c r="N33">
        <v>118.125</v>
      </c>
      <c r="O33">
        <v>123.66562500000001</v>
      </c>
      <c r="P33">
        <v>139.31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44.609900000000003</v>
      </c>
      <c r="X33">
        <v>147.515625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38.341200000000001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15.804048</v>
      </c>
      <c r="AN33">
        <v>0.68867999999999996</v>
      </c>
      <c r="AO33">
        <v>17.64</v>
      </c>
      <c r="AP33">
        <v>11.529</v>
      </c>
      <c r="AQ33">
        <v>21.545999999999999</v>
      </c>
      <c r="AR33">
        <v>48.576000000000001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75.000000000000028</v>
      </c>
      <c r="BA33">
        <f t="shared" si="1"/>
        <v>2776.0724890000001</v>
      </c>
      <c r="BB33">
        <v>30</v>
      </c>
      <c r="BD33">
        <v>23</v>
      </c>
      <c r="BE33">
        <v>3.57</v>
      </c>
      <c r="BF33">
        <v>1.07</v>
      </c>
      <c r="BG33">
        <v>4.12</v>
      </c>
      <c r="BH33">
        <v>4.62</v>
      </c>
      <c r="BI33">
        <v>4.78</v>
      </c>
      <c r="BJ33">
        <v>3</v>
      </c>
      <c r="BK33">
        <v>4.49</v>
      </c>
      <c r="BL33">
        <v>2.04</v>
      </c>
      <c r="BM33">
        <v>1.59</v>
      </c>
      <c r="BN33">
        <v>0.53</v>
      </c>
      <c r="BO33">
        <v>15.52</v>
      </c>
      <c r="BP33">
        <v>0</v>
      </c>
      <c r="BQ33">
        <v>4.43</v>
      </c>
      <c r="BR33">
        <v>2.0099999999999998</v>
      </c>
      <c r="BS33">
        <v>0.23</v>
      </c>
      <c r="BT33">
        <v>0</v>
      </c>
      <c r="BU33">
        <v>0</v>
      </c>
      <c r="BV33">
        <v>0</v>
      </c>
      <c r="BW33">
        <f t="shared" si="2"/>
        <v>75.000000000000028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142.74469999999999</v>
      </c>
      <c r="L34">
        <v>525.24969999999996</v>
      </c>
      <c r="M34">
        <v>80</v>
      </c>
      <c r="N34">
        <v>118.125</v>
      </c>
      <c r="O34">
        <v>123.66562500000001</v>
      </c>
      <c r="P34">
        <v>139.31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44.609900000000003</v>
      </c>
      <c r="X34">
        <v>115.583252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38.341200000000001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15.804048</v>
      </c>
      <c r="AN34">
        <v>0.68867999999999996</v>
      </c>
      <c r="AO34">
        <v>17.64</v>
      </c>
      <c r="AP34">
        <v>11.529</v>
      </c>
      <c r="AQ34">
        <v>12.096</v>
      </c>
      <c r="AR34">
        <v>48.576000000000001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75.250000000000014</v>
      </c>
      <c r="BA34">
        <f t="shared" si="1"/>
        <v>2607.0397160000002</v>
      </c>
      <c r="BB34">
        <v>31</v>
      </c>
      <c r="BD34">
        <v>23</v>
      </c>
      <c r="BE34">
        <v>3.57</v>
      </c>
      <c r="BF34">
        <v>1.07</v>
      </c>
      <c r="BG34">
        <v>4.12</v>
      </c>
      <c r="BH34">
        <v>4.8499999999999996</v>
      </c>
      <c r="BI34">
        <v>4.78</v>
      </c>
      <c r="BJ34">
        <v>3</v>
      </c>
      <c r="BK34">
        <v>4.49</v>
      </c>
      <c r="BL34">
        <v>2.04</v>
      </c>
      <c r="BM34">
        <v>1.59</v>
      </c>
      <c r="BN34">
        <v>0.53</v>
      </c>
      <c r="BO34">
        <v>15.52</v>
      </c>
      <c r="BP34">
        <v>0</v>
      </c>
      <c r="BQ34">
        <v>4.43</v>
      </c>
      <c r="BR34">
        <v>2.0099999999999998</v>
      </c>
      <c r="BS34">
        <v>0.25</v>
      </c>
      <c r="BT34">
        <v>0</v>
      </c>
      <c r="BU34">
        <v>0</v>
      </c>
      <c r="BV34">
        <v>0</v>
      </c>
      <c r="BW34">
        <f t="shared" si="2"/>
        <v>75.250000000000014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142.74469999999999</v>
      </c>
      <c r="L35">
        <v>464</v>
      </c>
      <c r="M35">
        <v>80</v>
      </c>
      <c r="N35">
        <v>118.125</v>
      </c>
      <c r="O35">
        <v>123.66562500000001</v>
      </c>
      <c r="P35">
        <v>139.31</v>
      </c>
      <c r="Q35">
        <v>8.1182999999999996</v>
      </c>
      <c r="R35">
        <v>31.772400000000001</v>
      </c>
      <c r="S35">
        <v>19.799600000000002</v>
      </c>
      <c r="T35">
        <v>0</v>
      </c>
      <c r="U35">
        <v>418.77</v>
      </c>
      <c r="V35">
        <v>11.625400000000001</v>
      </c>
      <c r="W35">
        <v>44.609900000000003</v>
      </c>
      <c r="X35">
        <v>115.583252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38.341200000000001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15.804048</v>
      </c>
      <c r="AN35">
        <v>0.68867999999999996</v>
      </c>
      <c r="AO35">
        <v>19.992000000000001</v>
      </c>
      <c r="AP35">
        <v>11.529</v>
      </c>
      <c r="AQ35">
        <v>10.773</v>
      </c>
      <c r="AR35">
        <v>48.576000000000001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75.44</v>
      </c>
      <c r="BA35">
        <f t="shared" si="1"/>
        <v>2517.9045160000005</v>
      </c>
      <c r="BB35">
        <v>32</v>
      </c>
      <c r="BD35">
        <v>23</v>
      </c>
      <c r="BE35">
        <v>3.57</v>
      </c>
      <c r="BF35">
        <v>1.07</v>
      </c>
      <c r="BG35">
        <v>4.12</v>
      </c>
      <c r="BH35">
        <v>5.08</v>
      </c>
      <c r="BI35">
        <v>4.78</v>
      </c>
      <c r="BJ35">
        <v>3</v>
      </c>
      <c r="BK35">
        <v>4.49</v>
      </c>
      <c r="BL35">
        <v>2.04</v>
      </c>
      <c r="BM35">
        <v>1.59</v>
      </c>
      <c r="BN35">
        <v>0.53</v>
      </c>
      <c r="BO35">
        <v>15.52</v>
      </c>
      <c r="BP35">
        <v>0</v>
      </c>
      <c r="BQ35">
        <v>4.43</v>
      </c>
      <c r="BR35">
        <v>2.0099999999999998</v>
      </c>
      <c r="BS35">
        <v>0.21</v>
      </c>
      <c r="BT35">
        <v>0</v>
      </c>
      <c r="BU35">
        <v>0</v>
      </c>
      <c r="BV35">
        <v>0</v>
      </c>
      <c r="BW35">
        <f t="shared" si="2"/>
        <v>75.44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142.74469999999999</v>
      </c>
      <c r="L36">
        <v>444</v>
      </c>
      <c r="M36">
        <v>80</v>
      </c>
      <c r="N36">
        <v>118.125</v>
      </c>
      <c r="O36">
        <v>123.66562500000001</v>
      </c>
      <c r="P36">
        <v>139.31</v>
      </c>
      <c r="Q36">
        <v>8.1182999999999996</v>
      </c>
      <c r="R36">
        <v>31.772400000000001</v>
      </c>
      <c r="S36">
        <v>19.799600000000002</v>
      </c>
      <c r="T36">
        <v>0</v>
      </c>
      <c r="U36">
        <v>418.77</v>
      </c>
      <c r="V36">
        <v>11.625400000000001</v>
      </c>
      <c r="W36">
        <v>44.609900000000003</v>
      </c>
      <c r="X36">
        <v>147.515625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38.341200000000001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15.804048</v>
      </c>
      <c r="AN36">
        <v>0.68867999999999996</v>
      </c>
      <c r="AO36">
        <v>19.992000000000001</v>
      </c>
      <c r="AP36">
        <v>11.529</v>
      </c>
      <c r="AQ36">
        <v>5.67</v>
      </c>
      <c r="AR36">
        <v>48.576000000000001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75.78</v>
      </c>
      <c r="BA36">
        <f t="shared" si="1"/>
        <v>2494.5218890000006</v>
      </c>
      <c r="BB36">
        <v>33</v>
      </c>
      <c r="BD36">
        <v>23</v>
      </c>
      <c r="BE36">
        <v>3.57</v>
      </c>
      <c r="BF36">
        <v>1.07</v>
      </c>
      <c r="BG36">
        <v>4.12</v>
      </c>
      <c r="BH36">
        <v>5.42</v>
      </c>
      <c r="BI36">
        <v>4.78</v>
      </c>
      <c r="BJ36">
        <v>3</v>
      </c>
      <c r="BK36">
        <v>4.49</v>
      </c>
      <c r="BL36">
        <v>2.04</v>
      </c>
      <c r="BM36">
        <v>1.59</v>
      </c>
      <c r="BN36">
        <v>0.53</v>
      </c>
      <c r="BO36">
        <v>15.52</v>
      </c>
      <c r="BP36">
        <v>0</v>
      </c>
      <c r="BQ36">
        <v>4.43</v>
      </c>
      <c r="BR36">
        <v>2.0099999999999998</v>
      </c>
      <c r="BS36">
        <v>0.21</v>
      </c>
      <c r="BT36">
        <v>0</v>
      </c>
      <c r="BU36">
        <v>0</v>
      </c>
      <c r="BV36">
        <v>0</v>
      </c>
      <c r="BW36">
        <f t="shared" si="2"/>
        <v>75.78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142.74469999999999</v>
      </c>
      <c r="L37">
        <v>444</v>
      </c>
      <c r="M37">
        <v>80</v>
      </c>
      <c r="N37">
        <v>118.125</v>
      </c>
      <c r="O37">
        <v>123.66562500000001</v>
      </c>
      <c r="P37">
        <v>139.31</v>
      </c>
      <c r="Q37">
        <v>8.1182999999999996</v>
      </c>
      <c r="R37">
        <v>31.772400000000001</v>
      </c>
      <c r="S37">
        <v>19.799600000000002</v>
      </c>
      <c r="T37">
        <v>0</v>
      </c>
      <c r="U37">
        <v>418.77</v>
      </c>
      <c r="V37">
        <v>11.625400000000001</v>
      </c>
      <c r="W37">
        <v>44.609900000000003</v>
      </c>
      <c r="X37">
        <v>147.515625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38.341200000000001</v>
      </c>
      <c r="AH37">
        <v>152.94049999999999</v>
      </c>
      <c r="AI37">
        <v>15.276</v>
      </c>
      <c r="AJ37">
        <v>0</v>
      </c>
      <c r="AK37">
        <v>50.76</v>
      </c>
      <c r="AL37">
        <v>79.364599999999996</v>
      </c>
      <c r="AM37">
        <v>15.804048</v>
      </c>
      <c r="AN37">
        <v>0.68867999999999996</v>
      </c>
      <c r="AO37">
        <v>21.756</v>
      </c>
      <c r="AP37">
        <v>11.529</v>
      </c>
      <c r="AQ37">
        <v>0</v>
      </c>
      <c r="AR37">
        <v>48.576000000000001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75.66</v>
      </c>
      <c r="BA37">
        <f t="shared" si="1"/>
        <v>2486.6768889999998</v>
      </c>
      <c r="BB37">
        <v>34</v>
      </c>
      <c r="BD37">
        <v>23</v>
      </c>
      <c r="BE37">
        <v>3.57</v>
      </c>
      <c r="BF37">
        <v>1.03</v>
      </c>
      <c r="BG37">
        <v>4.12</v>
      </c>
      <c r="BH37">
        <v>5.42</v>
      </c>
      <c r="BI37">
        <v>4.78</v>
      </c>
      <c r="BJ37">
        <v>3</v>
      </c>
      <c r="BK37">
        <v>4.49</v>
      </c>
      <c r="BL37">
        <v>2.04</v>
      </c>
      <c r="BM37">
        <v>1.59</v>
      </c>
      <c r="BN37">
        <v>0.53</v>
      </c>
      <c r="BO37">
        <v>15.44</v>
      </c>
      <c r="BP37">
        <v>0</v>
      </c>
      <c r="BQ37">
        <v>4.43</v>
      </c>
      <c r="BR37">
        <v>2.0099999999999998</v>
      </c>
      <c r="BS37">
        <v>0.21</v>
      </c>
      <c r="BT37">
        <v>0</v>
      </c>
      <c r="BU37">
        <v>0</v>
      </c>
      <c r="BV37">
        <v>0</v>
      </c>
      <c r="BW37">
        <f t="shared" si="2"/>
        <v>75.66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142.74469999999999</v>
      </c>
      <c r="L38">
        <v>444</v>
      </c>
      <c r="M38">
        <v>80</v>
      </c>
      <c r="N38">
        <v>118.125</v>
      </c>
      <c r="O38">
        <v>123.66562500000001</v>
      </c>
      <c r="P38">
        <v>139.31</v>
      </c>
      <c r="Q38">
        <v>8.1182999999999996</v>
      </c>
      <c r="R38">
        <v>31.772400000000001</v>
      </c>
      <c r="S38">
        <v>19.799600000000002</v>
      </c>
      <c r="T38">
        <v>0</v>
      </c>
      <c r="U38">
        <v>418.77</v>
      </c>
      <c r="V38">
        <v>11.625400000000001</v>
      </c>
      <c r="W38">
        <v>44.609900000000003</v>
      </c>
      <c r="X38">
        <v>147.515625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38.341200000000001</v>
      </c>
      <c r="AH38">
        <v>152.94049999999999</v>
      </c>
      <c r="AI38">
        <v>15.276</v>
      </c>
      <c r="AJ38">
        <v>0</v>
      </c>
      <c r="AK38">
        <v>50.76</v>
      </c>
      <c r="AL38">
        <v>79.364599999999996</v>
      </c>
      <c r="AM38">
        <v>15.804048</v>
      </c>
      <c r="AN38">
        <v>0.68867999999999996</v>
      </c>
      <c r="AO38">
        <v>21.756</v>
      </c>
      <c r="AP38">
        <v>11.529</v>
      </c>
      <c r="AQ38">
        <v>0</v>
      </c>
      <c r="AR38">
        <v>48.576000000000001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75.66</v>
      </c>
      <c r="BA38">
        <f t="shared" si="1"/>
        <v>2486.6768889999998</v>
      </c>
      <c r="BB38">
        <v>35</v>
      </c>
      <c r="BD38">
        <v>23</v>
      </c>
      <c r="BE38">
        <v>3.57</v>
      </c>
      <c r="BF38">
        <v>1.03</v>
      </c>
      <c r="BG38">
        <v>4.12</v>
      </c>
      <c r="BH38">
        <v>5.42</v>
      </c>
      <c r="BI38">
        <v>4.78</v>
      </c>
      <c r="BJ38">
        <v>3</v>
      </c>
      <c r="BK38">
        <v>4.49</v>
      </c>
      <c r="BL38">
        <v>2.04</v>
      </c>
      <c r="BM38">
        <v>1.59</v>
      </c>
      <c r="BN38">
        <v>0.53</v>
      </c>
      <c r="BO38">
        <v>15.44</v>
      </c>
      <c r="BP38">
        <v>0</v>
      </c>
      <c r="BQ38">
        <v>4.43</v>
      </c>
      <c r="BR38">
        <v>2.0099999999999998</v>
      </c>
      <c r="BS38">
        <v>0.21</v>
      </c>
      <c r="BT38">
        <v>0</v>
      </c>
      <c r="BU38">
        <v>0</v>
      </c>
      <c r="BV38">
        <v>0</v>
      </c>
      <c r="BW38">
        <f t="shared" si="2"/>
        <v>75.66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142.74469999999999</v>
      </c>
      <c r="L39">
        <v>366.79533300000003</v>
      </c>
      <c r="M39">
        <v>82</v>
      </c>
      <c r="N39">
        <v>118.125</v>
      </c>
      <c r="O39">
        <v>123.66562500000001</v>
      </c>
      <c r="P39">
        <v>139.31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44.609900000000003</v>
      </c>
      <c r="X39">
        <v>147.515625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38.341200000000001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15.804048</v>
      </c>
      <c r="AN39">
        <v>0.68867999999999996</v>
      </c>
      <c r="AO39">
        <v>23.814</v>
      </c>
      <c r="AP39">
        <v>11.529</v>
      </c>
      <c r="AQ39">
        <v>0</v>
      </c>
      <c r="AR39">
        <v>48.576000000000001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75.980000000000018</v>
      </c>
      <c r="BA39">
        <f t="shared" si="1"/>
        <v>2442.9547219999999</v>
      </c>
      <c r="BB39">
        <v>36</v>
      </c>
      <c r="BD39">
        <v>23</v>
      </c>
      <c r="BE39">
        <v>3.57</v>
      </c>
      <c r="BF39">
        <v>1.03</v>
      </c>
      <c r="BG39">
        <v>4.12</v>
      </c>
      <c r="BH39">
        <v>5.66</v>
      </c>
      <c r="BI39">
        <v>4.78</v>
      </c>
      <c r="BJ39">
        <v>3</v>
      </c>
      <c r="BK39">
        <v>4.49</v>
      </c>
      <c r="BL39">
        <v>2.04</v>
      </c>
      <c r="BM39">
        <v>1.59</v>
      </c>
      <c r="BN39">
        <v>0.53</v>
      </c>
      <c r="BO39">
        <v>15.52</v>
      </c>
      <c r="BP39">
        <v>0</v>
      </c>
      <c r="BQ39">
        <v>4.43</v>
      </c>
      <c r="BR39">
        <v>2.0099999999999998</v>
      </c>
      <c r="BS39">
        <v>0.21</v>
      </c>
      <c r="BT39">
        <v>0</v>
      </c>
      <c r="BU39">
        <v>0</v>
      </c>
      <c r="BV39">
        <v>0</v>
      </c>
      <c r="BW39">
        <f t="shared" si="2"/>
        <v>75.980000000000018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118.176773</v>
      </c>
      <c r="L40">
        <v>391.23</v>
      </c>
      <c r="M40">
        <v>82</v>
      </c>
      <c r="N40">
        <v>118.125</v>
      </c>
      <c r="O40">
        <v>123.66562500000001</v>
      </c>
      <c r="P40">
        <v>139.31</v>
      </c>
      <c r="Q40">
        <v>8.7917000000000005</v>
      </c>
      <c r="R40">
        <v>24.617699999999999</v>
      </c>
      <c r="S40">
        <v>15.5905</v>
      </c>
      <c r="T40">
        <v>0</v>
      </c>
      <c r="U40">
        <v>418.77</v>
      </c>
      <c r="V40">
        <v>15.464600000000001</v>
      </c>
      <c r="W40">
        <v>38.279000000000003</v>
      </c>
      <c r="X40">
        <v>147.515625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38.341200000000001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15.804048</v>
      </c>
      <c r="AN40">
        <v>0.68867999999999996</v>
      </c>
      <c r="AO40">
        <v>23.814</v>
      </c>
      <c r="AP40">
        <v>11.529</v>
      </c>
      <c r="AQ40">
        <v>0</v>
      </c>
      <c r="AR40">
        <v>48.576000000000001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75.980000000000018</v>
      </c>
      <c r="BA40">
        <f t="shared" si="1"/>
        <v>2400.534862</v>
      </c>
      <c r="BB40">
        <v>37</v>
      </c>
      <c r="BD40">
        <v>23</v>
      </c>
      <c r="BE40">
        <v>3.57</v>
      </c>
      <c r="BF40">
        <v>1.03</v>
      </c>
      <c r="BG40">
        <v>4.12</v>
      </c>
      <c r="BH40">
        <v>5.66</v>
      </c>
      <c r="BI40">
        <v>4.78</v>
      </c>
      <c r="BJ40">
        <v>3</v>
      </c>
      <c r="BK40">
        <v>4.49</v>
      </c>
      <c r="BL40">
        <v>2.04</v>
      </c>
      <c r="BM40">
        <v>1.59</v>
      </c>
      <c r="BN40">
        <v>0.53</v>
      </c>
      <c r="BO40">
        <v>15.52</v>
      </c>
      <c r="BP40">
        <v>0</v>
      </c>
      <c r="BQ40">
        <v>4.43</v>
      </c>
      <c r="BR40">
        <v>2.0099999999999998</v>
      </c>
      <c r="BS40">
        <v>0.21</v>
      </c>
      <c r="BT40">
        <v>0</v>
      </c>
      <c r="BU40">
        <v>0</v>
      </c>
      <c r="BV40">
        <v>0</v>
      </c>
      <c r="BW40">
        <f t="shared" si="2"/>
        <v>75.980000000000018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118.18297</v>
      </c>
      <c r="L41">
        <v>418.20240000000001</v>
      </c>
      <c r="M41">
        <v>82</v>
      </c>
      <c r="N41">
        <v>118.125</v>
      </c>
      <c r="O41">
        <v>123.66562500000001</v>
      </c>
      <c r="P41">
        <v>139.31</v>
      </c>
      <c r="Q41">
        <v>8.7917000000000005</v>
      </c>
      <c r="R41">
        <v>24.617699999999999</v>
      </c>
      <c r="S41">
        <v>15.5905</v>
      </c>
      <c r="T41">
        <v>0</v>
      </c>
      <c r="U41">
        <v>418.77</v>
      </c>
      <c r="V41">
        <v>15.464600000000001</v>
      </c>
      <c r="W41">
        <v>38.279000000000003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38.341200000000001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15.804048</v>
      </c>
      <c r="AN41">
        <v>0.68867999999999996</v>
      </c>
      <c r="AO41">
        <v>19.992000000000001</v>
      </c>
      <c r="AP41">
        <v>11.529</v>
      </c>
      <c r="AQ41">
        <v>0</v>
      </c>
      <c r="AR41">
        <v>48.576000000000001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75.980000000000018</v>
      </c>
      <c r="BA41">
        <f t="shared" si="1"/>
        <v>2423.6914590000006</v>
      </c>
      <c r="BB41">
        <v>38</v>
      </c>
      <c r="BD41">
        <v>23</v>
      </c>
      <c r="BE41">
        <v>3.57</v>
      </c>
      <c r="BF41">
        <v>1.03</v>
      </c>
      <c r="BG41">
        <v>4.12</v>
      </c>
      <c r="BH41">
        <v>5.66</v>
      </c>
      <c r="BI41">
        <v>4.78</v>
      </c>
      <c r="BJ41">
        <v>3</v>
      </c>
      <c r="BK41">
        <v>4.49</v>
      </c>
      <c r="BL41">
        <v>2.04</v>
      </c>
      <c r="BM41">
        <v>1.59</v>
      </c>
      <c r="BN41">
        <v>0.53</v>
      </c>
      <c r="BO41">
        <v>15.52</v>
      </c>
      <c r="BP41">
        <v>0</v>
      </c>
      <c r="BQ41">
        <v>4.43</v>
      </c>
      <c r="BR41">
        <v>2.0099999999999998</v>
      </c>
      <c r="BS41">
        <v>0.21</v>
      </c>
      <c r="BT41">
        <v>0</v>
      </c>
      <c r="BU41">
        <v>0</v>
      </c>
      <c r="BV41">
        <v>0</v>
      </c>
      <c r="BW41">
        <f t="shared" si="2"/>
        <v>75.980000000000018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155</v>
      </c>
      <c r="L42">
        <v>418.20240000000001</v>
      </c>
      <c r="M42">
        <v>82</v>
      </c>
      <c r="N42">
        <v>118.125</v>
      </c>
      <c r="O42">
        <v>123.66562500000001</v>
      </c>
      <c r="P42">
        <v>139.31</v>
      </c>
      <c r="Q42">
        <v>8.7917000000000005</v>
      </c>
      <c r="R42">
        <v>24.617699999999999</v>
      </c>
      <c r="S42">
        <v>15.5905</v>
      </c>
      <c r="T42">
        <v>0</v>
      </c>
      <c r="U42">
        <v>418.77</v>
      </c>
      <c r="V42">
        <v>15.464600000000001</v>
      </c>
      <c r="W42">
        <v>38.279000000000003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38.341200000000001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15.804048</v>
      </c>
      <c r="AN42">
        <v>0.68867999999999996</v>
      </c>
      <c r="AO42">
        <v>19.992000000000001</v>
      </c>
      <c r="AP42">
        <v>11.529</v>
      </c>
      <c r="AQ42">
        <v>0</v>
      </c>
      <c r="AR42">
        <v>48.576000000000001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76.06</v>
      </c>
      <c r="BA42">
        <f t="shared" si="1"/>
        <v>2460.5884890000002</v>
      </c>
      <c r="BB42">
        <v>39</v>
      </c>
      <c r="BD42">
        <v>23</v>
      </c>
      <c r="BE42">
        <v>3.57</v>
      </c>
      <c r="BF42">
        <v>1.03</v>
      </c>
      <c r="BG42">
        <v>4.12</v>
      </c>
      <c r="BH42">
        <v>5.66</v>
      </c>
      <c r="BI42">
        <v>4.78</v>
      </c>
      <c r="BJ42">
        <v>3</v>
      </c>
      <c r="BK42">
        <v>4.53</v>
      </c>
      <c r="BL42">
        <v>2.08</v>
      </c>
      <c r="BM42">
        <v>1.59</v>
      </c>
      <c r="BN42">
        <v>0.53</v>
      </c>
      <c r="BO42">
        <v>15.52</v>
      </c>
      <c r="BP42">
        <v>0</v>
      </c>
      <c r="BQ42">
        <v>4.43</v>
      </c>
      <c r="BR42">
        <v>2.0099999999999998</v>
      </c>
      <c r="BS42">
        <v>0.21</v>
      </c>
      <c r="BT42">
        <v>0</v>
      </c>
      <c r="BU42">
        <v>0</v>
      </c>
      <c r="BV42">
        <v>0</v>
      </c>
      <c r="BW42">
        <f t="shared" si="2"/>
        <v>76.06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</v>
      </c>
      <c r="L43">
        <v>418.20240000000001</v>
      </c>
      <c r="M43">
        <v>82</v>
      </c>
      <c r="N43">
        <v>118.125</v>
      </c>
      <c r="O43">
        <v>123.66562500000001</v>
      </c>
      <c r="P43">
        <v>139.31</v>
      </c>
      <c r="Q43">
        <v>8.7917000000000005</v>
      </c>
      <c r="R43">
        <v>24.617699999999999</v>
      </c>
      <c r="S43">
        <v>15.5905</v>
      </c>
      <c r="T43">
        <v>0</v>
      </c>
      <c r="U43">
        <v>418.77</v>
      </c>
      <c r="V43">
        <v>15.464600000000001</v>
      </c>
      <c r="W43">
        <v>38.279000000000003</v>
      </c>
      <c r="X43">
        <v>147.515625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38.341200000000001</v>
      </c>
      <c r="AH43">
        <v>152.94049999999999</v>
      </c>
      <c r="AI43">
        <v>15.276</v>
      </c>
      <c r="AJ43">
        <v>0</v>
      </c>
      <c r="AK43">
        <v>50.76</v>
      </c>
      <c r="AL43">
        <v>79.364599999999996</v>
      </c>
      <c r="AM43">
        <v>15.804048</v>
      </c>
      <c r="AN43">
        <v>0.68867999999999996</v>
      </c>
      <c r="AO43">
        <v>19.992000000000001</v>
      </c>
      <c r="AP43">
        <v>11.529</v>
      </c>
      <c r="AQ43">
        <v>0</v>
      </c>
      <c r="AR43">
        <v>48.576000000000001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76.06</v>
      </c>
      <c r="BA43">
        <f t="shared" si="1"/>
        <v>2461.5696890000004</v>
      </c>
      <c r="BB43">
        <v>40</v>
      </c>
      <c r="BD43">
        <v>23</v>
      </c>
      <c r="BE43">
        <v>3.57</v>
      </c>
      <c r="BF43">
        <v>1.03</v>
      </c>
      <c r="BG43">
        <v>4.12</v>
      </c>
      <c r="BH43">
        <v>5.66</v>
      </c>
      <c r="BI43">
        <v>4.78</v>
      </c>
      <c r="BJ43">
        <v>3</v>
      </c>
      <c r="BK43">
        <v>4.53</v>
      </c>
      <c r="BL43">
        <v>2.08</v>
      </c>
      <c r="BM43">
        <v>1.59</v>
      </c>
      <c r="BN43">
        <v>0.53</v>
      </c>
      <c r="BO43">
        <v>15.52</v>
      </c>
      <c r="BP43">
        <v>0</v>
      </c>
      <c r="BQ43">
        <v>4.43</v>
      </c>
      <c r="BR43">
        <v>2.0099999999999998</v>
      </c>
      <c r="BS43">
        <v>0.21</v>
      </c>
      <c r="BT43">
        <v>0</v>
      </c>
      <c r="BU43">
        <v>0</v>
      </c>
      <c r="BV43">
        <v>0</v>
      </c>
      <c r="BW43">
        <f t="shared" si="2"/>
        <v>76.06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185.78540000000001</v>
      </c>
      <c r="L44">
        <v>418.20240000000001</v>
      </c>
      <c r="M44">
        <v>82</v>
      </c>
      <c r="N44">
        <v>118.125</v>
      </c>
      <c r="O44">
        <v>123.66562500000001</v>
      </c>
      <c r="P44">
        <v>139.31</v>
      </c>
      <c r="Q44">
        <v>6.7916999999999996</v>
      </c>
      <c r="R44">
        <v>22.634948000000001</v>
      </c>
      <c r="S44">
        <v>13.946842999999999</v>
      </c>
      <c r="T44">
        <v>0</v>
      </c>
      <c r="U44">
        <v>418.77</v>
      </c>
      <c r="V44">
        <v>15.464600000000001</v>
      </c>
      <c r="W44">
        <v>38.279000000000003</v>
      </c>
      <c r="X44">
        <v>147.515625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38.341200000000001</v>
      </c>
      <c r="AH44">
        <v>152.94049999999999</v>
      </c>
      <c r="AI44">
        <v>15.276</v>
      </c>
      <c r="AJ44">
        <v>0</v>
      </c>
      <c r="AK44">
        <v>50.76</v>
      </c>
      <c r="AL44">
        <v>79.364599999999996</v>
      </c>
      <c r="AM44">
        <v>15.804048</v>
      </c>
      <c r="AN44">
        <v>0.68867999999999996</v>
      </c>
      <c r="AO44">
        <v>19.992000000000001</v>
      </c>
      <c r="AP44">
        <v>11.529</v>
      </c>
      <c r="AQ44">
        <v>0</v>
      </c>
      <c r="AR44">
        <v>48.576000000000001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76.19</v>
      </c>
      <c r="BA44">
        <f t="shared" si="1"/>
        <v>2476.8586800000003</v>
      </c>
      <c r="BB44">
        <v>41</v>
      </c>
      <c r="BD44">
        <v>23</v>
      </c>
      <c r="BE44">
        <v>3.57</v>
      </c>
      <c r="BF44">
        <v>1.03</v>
      </c>
      <c r="BG44">
        <v>4.12</v>
      </c>
      <c r="BH44">
        <v>5.66</v>
      </c>
      <c r="BI44">
        <v>4.78</v>
      </c>
      <c r="BJ44">
        <v>3</v>
      </c>
      <c r="BK44">
        <v>4.62</v>
      </c>
      <c r="BL44">
        <v>2.12</v>
      </c>
      <c r="BM44">
        <v>1.59</v>
      </c>
      <c r="BN44">
        <v>0.53</v>
      </c>
      <c r="BO44">
        <v>15.52</v>
      </c>
      <c r="BP44">
        <v>0</v>
      </c>
      <c r="BQ44">
        <v>4.43</v>
      </c>
      <c r="BR44">
        <v>2.0099999999999998</v>
      </c>
      <c r="BS44">
        <v>0.21</v>
      </c>
      <c r="BT44">
        <v>0</v>
      </c>
      <c r="BU44">
        <v>0</v>
      </c>
      <c r="BV44">
        <v>0</v>
      </c>
      <c r="BW44">
        <f t="shared" si="2"/>
        <v>76.19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188.73820000000001</v>
      </c>
      <c r="L45">
        <v>418.20240000000001</v>
      </c>
      <c r="M45">
        <v>82</v>
      </c>
      <c r="N45">
        <v>118.125</v>
      </c>
      <c r="O45">
        <v>123.66562500000001</v>
      </c>
      <c r="P45">
        <v>139.31</v>
      </c>
      <c r="Q45">
        <v>10.1389</v>
      </c>
      <c r="R45">
        <v>34.622999999999998</v>
      </c>
      <c r="S45">
        <v>21.687000000000001</v>
      </c>
      <c r="T45">
        <v>0</v>
      </c>
      <c r="U45">
        <v>418.77</v>
      </c>
      <c r="V45">
        <v>20.554600000000001</v>
      </c>
      <c r="W45">
        <v>44.609900000000003</v>
      </c>
      <c r="X45">
        <v>147.515625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6.4089999999999998</v>
      </c>
      <c r="AG45">
        <v>38.341200000000001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15.804048</v>
      </c>
      <c r="AN45">
        <v>0.68867999999999996</v>
      </c>
      <c r="AO45">
        <v>19.992000000000001</v>
      </c>
      <c r="AP45">
        <v>11.529</v>
      </c>
      <c r="AQ45">
        <v>0</v>
      </c>
      <c r="AR45">
        <v>48.576000000000001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76.19</v>
      </c>
      <c r="BA45">
        <f t="shared" si="1"/>
        <v>2514.307789</v>
      </c>
      <c r="BB45">
        <v>42</v>
      </c>
      <c r="BD45">
        <v>23</v>
      </c>
      <c r="BE45">
        <v>3.57</v>
      </c>
      <c r="BF45">
        <v>1.03</v>
      </c>
      <c r="BG45">
        <v>4.12</v>
      </c>
      <c r="BH45">
        <v>5.66</v>
      </c>
      <c r="BI45">
        <v>4.78</v>
      </c>
      <c r="BJ45">
        <v>3</v>
      </c>
      <c r="BK45">
        <v>4.62</v>
      </c>
      <c r="BL45">
        <v>2.12</v>
      </c>
      <c r="BM45">
        <v>1.59</v>
      </c>
      <c r="BN45">
        <v>0.53</v>
      </c>
      <c r="BO45">
        <v>15.52</v>
      </c>
      <c r="BP45">
        <v>0</v>
      </c>
      <c r="BQ45">
        <v>4.43</v>
      </c>
      <c r="BR45">
        <v>2.0099999999999998</v>
      </c>
      <c r="BS45">
        <v>0.21</v>
      </c>
      <c r="BT45">
        <v>0</v>
      </c>
      <c r="BU45">
        <v>0</v>
      </c>
      <c r="BV45">
        <v>0</v>
      </c>
      <c r="BW45">
        <f t="shared" si="2"/>
        <v>76.19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188.73820000000001</v>
      </c>
      <c r="L46">
        <v>418.20240000000001</v>
      </c>
      <c r="M46">
        <v>82</v>
      </c>
      <c r="N46">
        <v>118.125</v>
      </c>
      <c r="O46">
        <v>123.66562500000001</v>
      </c>
      <c r="P46">
        <v>139.31</v>
      </c>
      <c r="Q46">
        <v>10.1389</v>
      </c>
      <c r="R46">
        <v>34.622999999999998</v>
      </c>
      <c r="S46">
        <v>21.687000000000001</v>
      </c>
      <c r="T46">
        <v>0</v>
      </c>
      <c r="U46">
        <v>418.77</v>
      </c>
      <c r="V46">
        <v>15.464600000000001</v>
      </c>
      <c r="W46">
        <v>44.609900000000003</v>
      </c>
      <c r="X46">
        <v>147.515625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6.4089999999999998</v>
      </c>
      <c r="AG46">
        <v>38.341200000000001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15.804048</v>
      </c>
      <c r="AN46">
        <v>0.68867999999999996</v>
      </c>
      <c r="AO46">
        <v>19.992000000000001</v>
      </c>
      <c r="AP46">
        <v>11.529</v>
      </c>
      <c r="AQ46">
        <v>0</v>
      </c>
      <c r="AR46">
        <v>48.576000000000001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76.19</v>
      </c>
      <c r="BA46">
        <f t="shared" si="1"/>
        <v>2509.2177890000003</v>
      </c>
      <c r="BB46">
        <v>43</v>
      </c>
      <c r="BD46">
        <v>23</v>
      </c>
      <c r="BE46">
        <v>3.57</v>
      </c>
      <c r="BF46">
        <v>1.03</v>
      </c>
      <c r="BG46">
        <v>4.12</v>
      </c>
      <c r="BH46">
        <v>5.66</v>
      </c>
      <c r="BI46">
        <v>4.78</v>
      </c>
      <c r="BJ46">
        <v>3</v>
      </c>
      <c r="BK46">
        <v>4.62</v>
      </c>
      <c r="BL46">
        <v>2.12</v>
      </c>
      <c r="BM46">
        <v>1.59</v>
      </c>
      <c r="BN46">
        <v>0.53</v>
      </c>
      <c r="BO46">
        <v>15.52</v>
      </c>
      <c r="BP46">
        <v>0</v>
      </c>
      <c r="BQ46">
        <v>4.43</v>
      </c>
      <c r="BR46">
        <v>2.0099999999999998</v>
      </c>
      <c r="BS46">
        <v>0.21</v>
      </c>
      <c r="BT46">
        <v>0</v>
      </c>
      <c r="BU46">
        <v>0</v>
      </c>
      <c r="BV46">
        <v>0</v>
      </c>
      <c r="BW46">
        <f t="shared" si="2"/>
        <v>76.19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188.73820000000001</v>
      </c>
      <c r="L47">
        <v>418.20240000000001</v>
      </c>
      <c r="M47">
        <v>82</v>
      </c>
      <c r="N47">
        <v>118.125</v>
      </c>
      <c r="O47">
        <v>123.66562500000001</v>
      </c>
      <c r="P47">
        <v>139.31</v>
      </c>
      <c r="Q47">
        <v>10.1389</v>
      </c>
      <c r="R47">
        <v>34.622999999999998</v>
      </c>
      <c r="S47">
        <v>21.687000000000001</v>
      </c>
      <c r="T47">
        <v>0</v>
      </c>
      <c r="U47">
        <v>418.77</v>
      </c>
      <c r="V47">
        <v>15.464600000000001</v>
      </c>
      <c r="W47">
        <v>38.279000000000003</v>
      </c>
      <c r="X47">
        <v>147.515625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6.4089999999999998</v>
      </c>
      <c r="AG47">
        <v>38.341200000000001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15.804048</v>
      </c>
      <c r="AN47">
        <v>0.68867999999999996</v>
      </c>
      <c r="AO47">
        <v>19.992000000000001</v>
      </c>
      <c r="AP47">
        <v>11.529</v>
      </c>
      <c r="AQ47">
        <v>0</v>
      </c>
      <c r="AR47">
        <v>48.576000000000001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76.19</v>
      </c>
      <c r="BA47">
        <f t="shared" si="1"/>
        <v>2502.8868890000003</v>
      </c>
      <c r="BB47">
        <v>44</v>
      </c>
      <c r="BD47">
        <v>23</v>
      </c>
      <c r="BE47">
        <v>3.57</v>
      </c>
      <c r="BF47">
        <v>1.03</v>
      </c>
      <c r="BG47">
        <v>4.12</v>
      </c>
      <c r="BH47">
        <v>5.66</v>
      </c>
      <c r="BI47">
        <v>4.78</v>
      </c>
      <c r="BJ47">
        <v>3</v>
      </c>
      <c r="BK47">
        <v>4.62</v>
      </c>
      <c r="BL47">
        <v>2.12</v>
      </c>
      <c r="BM47">
        <v>1.59</v>
      </c>
      <c r="BN47">
        <v>0.53</v>
      </c>
      <c r="BO47">
        <v>15.52</v>
      </c>
      <c r="BP47">
        <v>0</v>
      </c>
      <c r="BQ47">
        <v>4.43</v>
      </c>
      <c r="BR47">
        <v>2.0099999999999998</v>
      </c>
      <c r="BS47">
        <v>0.21</v>
      </c>
      <c r="BT47">
        <v>0</v>
      </c>
      <c r="BU47">
        <v>0</v>
      </c>
      <c r="BV47">
        <v>0</v>
      </c>
      <c r="BW47">
        <f t="shared" si="2"/>
        <v>76.19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188.73820000000001</v>
      </c>
      <c r="L48">
        <v>418.20240000000001</v>
      </c>
      <c r="M48">
        <v>82</v>
      </c>
      <c r="N48">
        <v>118.125</v>
      </c>
      <c r="O48">
        <v>123.66562500000001</v>
      </c>
      <c r="P48">
        <v>139.31</v>
      </c>
      <c r="Q48">
        <v>10.1389</v>
      </c>
      <c r="R48">
        <v>34.622999999999998</v>
      </c>
      <c r="S48">
        <v>21.687000000000001</v>
      </c>
      <c r="T48">
        <v>0</v>
      </c>
      <c r="U48">
        <v>418.77</v>
      </c>
      <c r="V48">
        <v>15.464600000000001</v>
      </c>
      <c r="W48">
        <v>44.609900000000003</v>
      </c>
      <c r="X48">
        <v>147.515625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6.4089999999999998</v>
      </c>
      <c r="AG48">
        <v>38.341200000000001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15.804048</v>
      </c>
      <c r="AN48">
        <v>0.68867999999999996</v>
      </c>
      <c r="AO48">
        <v>19.992000000000001</v>
      </c>
      <c r="AP48">
        <v>11.529</v>
      </c>
      <c r="AQ48">
        <v>0</v>
      </c>
      <c r="AR48">
        <v>48.576000000000001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76.19</v>
      </c>
      <c r="BA48">
        <f t="shared" si="1"/>
        <v>2509.2177890000003</v>
      </c>
      <c r="BB48">
        <v>45</v>
      </c>
      <c r="BD48">
        <v>23</v>
      </c>
      <c r="BE48">
        <v>3.57</v>
      </c>
      <c r="BF48">
        <v>1.03</v>
      </c>
      <c r="BG48">
        <v>4.12</v>
      </c>
      <c r="BH48">
        <v>5.66</v>
      </c>
      <c r="BI48">
        <v>4.78</v>
      </c>
      <c r="BJ48">
        <v>3</v>
      </c>
      <c r="BK48">
        <v>4.62</v>
      </c>
      <c r="BL48">
        <v>2.12</v>
      </c>
      <c r="BM48">
        <v>1.59</v>
      </c>
      <c r="BN48">
        <v>0.53</v>
      </c>
      <c r="BO48">
        <v>15.52</v>
      </c>
      <c r="BP48">
        <v>0</v>
      </c>
      <c r="BQ48">
        <v>4.43</v>
      </c>
      <c r="BR48">
        <v>2.0099999999999998</v>
      </c>
      <c r="BS48">
        <v>0.21</v>
      </c>
      <c r="BT48">
        <v>0</v>
      </c>
      <c r="BU48">
        <v>0</v>
      </c>
      <c r="BV48">
        <v>0</v>
      </c>
      <c r="BW48">
        <f t="shared" si="2"/>
        <v>76.19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215.5301</v>
      </c>
      <c r="L49">
        <v>461.22210000000001</v>
      </c>
      <c r="M49">
        <v>78</v>
      </c>
      <c r="N49">
        <v>118.125</v>
      </c>
      <c r="O49">
        <v>123.66562500000001</v>
      </c>
      <c r="P49">
        <v>139.31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44.609900000000003</v>
      </c>
      <c r="X49">
        <v>147.515625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38.341200000000001</v>
      </c>
      <c r="AH49">
        <v>152.94049999999999</v>
      </c>
      <c r="AI49">
        <v>15.276</v>
      </c>
      <c r="AJ49">
        <v>0</v>
      </c>
      <c r="AK49">
        <v>50.76</v>
      </c>
      <c r="AL49">
        <v>79.364599999999996</v>
      </c>
      <c r="AM49">
        <v>15.804048</v>
      </c>
      <c r="AN49">
        <v>0.68867999999999996</v>
      </c>
      <c r="AO49">
        <v>19.992000000000001</v>
      </c>
      <c r="AP49">
        <v>11.529</v>
      </c>
      <c r="AQ49">
        <v>0</v>
      </c>
      <c r="AR49">
        <v>48.576000000000001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76.44</v>
      </c>
      <c r="BA49">
        <f t="shared" si="1"/>
        <v>2593.7860890000006</v>
      </c>
      <c r="BB49">
        <v>46</v>
      </c>
      <c r="BD49">
        <v>23</v>
      </c>
      <c r="BE49">
        <v>3.57</v>
      </c>
      <c r="BF49">
        <v>1.03</v>
      </c>
      <c r="BG49">
        <v>4.12</v>
      </c>
      <c r="BH49">
        <v>5.66</v>
      </c>
      <c r="BI49">
        <v>4.78</v>
      </c>
      <c r="BJ49">
        <v>3</v>
      </c>
      <c r="BK49">
        <v>4.62</v>
      </c>
      <c r="BL49">
        <v>2.12</v>
      </c>
      <c r="BM49">
        <v>1.59</v>
      </c>
      <c r="BN49">
        <v>0.53</v>
      </c>
      <c r="BO49">
        <v>15.77</v>
      </c>
      <c r="BP49">
        <v>0</v>
      </c>
      <c r="BQ49">
        <v>4.43</v>
      </c>
      <c r="BR49">
        <v>2.0099999999999998</v>
      </c>
      <c r="BS49">
        <v>0.21</v>
      </c>
      <c r="BT49">
        <v>0</v>
      </c>
      <c r="BU49">
        <v>0</v>
      </c>
      <c r="BV49">
        <v>0</v>
      </c>
      <c r="BW49">
        <f t="shared" si="2"/>
        <v>76.44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215.5301</v>
      </c>
      <c r="L50">
        <v>461.22210000000001</v>
      </c>
      <c r="M50">
        <v>78</v>
      </c>
      <c r="N50">
        <v>118.125</v>
      </c>
      <c r="O50">
        <v>123.66562500000001</v>
      </c>
      <c r="P50">
        <v>139.31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44.609900000000003</v>
      </c>
      <c r="X50">
        <v>147.515625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38.341200000000001</v>
      </c>
      <c r="AH50">
        <v>152.94049999999999</v>
      </c>
      <c r="AI50">
        <v>15.276</v>
      </c>
      <c r="AJ50">
        <v>0</v>
      </c>
      <c r="AK50">
        <v>50.76</v>
      </c>
      <c r="AL50">
        <v>79.364599999999996</v>
      </c>
      <c r="AM50">
        <v>15.804048</v>
      </c>
      <c r="AN50">
        <v>0.68867999999999996</v>
      </c>
      <c r="AO50">
        <v>19.992000000000001</v>
      </c>
      <c r="AP50">
        <v>11.529</v>
      </c>
      <c r="AQ50">
        <v>0</v>
      </c>
      <c r="AR50">
        <v>48.576000000000001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76.44</v>
      </c>
      <c r="BA50">
        <f t="shared" si="1"/>
        <v>2593.7860890000006</v>
      </c>
      <c r="BB50">
        <v>47</v>
      </c>
      <c r="BD50">
        <v>23</v>
      </c>
      <c r="BE50">
        <v>3.57</v>
      </c>
      <c r="BF50">
        <v>1.03</v>
      </c>
      <c r="BG50">
        <v>4.12</v>
      </c>
      <c r="BH50">
        <v>5.66</v>
      </c>
      <c r="BI50">
        <v>4.78</v>
      </c>
      <c r="BJ50">
        <v>3</v>
      </c>
      <c r="BK50">
        <v>4.62</v>
      </c>
      <c r="BL50">
        <v>2.12</v>
      </c>
      <c r="BM50">
        <v>1.59</v>
      </c>
      <c r="BN50">
        <v>0.53</v>
      </c>
      <c r="BO50">
        <v>15.77</v>
      </c>
      <c r="BP50">
        <v>0</v>
      </c>
      <c r="BQ50">
        <v>4.43</v>
      </c>
      <c r="BR50">
        <v>2.0099999999999998</v>
      </c>
      <c r="BS50">
        <v>0.21</v>
      </c>
      <c r="BT50">
        <v>0</v>
      </c>
      <c r="BU50">
        <v>0</v>
      </c>
      <c r="BV50">
        <v>0</v>
      </c>
      <c r="BW50">
        <f t="shared" si="2"/>
        <v>76.44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215.5301</v>
      </c>
      <c r="L51">
        <v>467.53210000000001</v>
      </c>
      <c r="M51">
        <v>78</v>
      </c>
      <c r="N51">
        <v>118.125</v>
      </c>
      <c r="O51">
        <v>123.66562500000001</v>
      </c>
      <c r="P51">
        <v>139.31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44.609900000000003</v>
      </c>
      <c r="X51">
        <v>147.515625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38.341200000000001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15.804048</v>
      </c>
      <c r="AN51">
        <v>0.68867999999999996</v>
      </c>
      <c r="AO51">
        <v>19.992000000000001</v>
      </c>
      <c r="AP51">
        <v>11.529</v>
      </c>
      <c r="AQ51">
        <v>0</v>
      </c>
      <c r="AR51">
        <v>48.576000000000001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76.13</v>
      </c>
      <c r="BA51">
        <f t="shared" si="1"/>
        <v>2599.7860890000006</v>
      </c>
      <c r="BB51">
        <v>48</v>
      </c>
      <c r="BD51">
        <v>23</v>
      </c>
      <c r="BE51">
        <v>3.57</v>
      </c>
      <c r="BF51">
        <v>1.03</v>
      </c>
      <c r="BG51">
        <v>4.12</v>
      </c>
      <c r="BH51">
        <v>5.35</v>
      </c>
      <c r="BI51">
        <v>4.78</v>
      </c>
      <c r="BJ51">
        <v>3</v>
      </c>
      <c r="BK51">
        <v>4.62</v>
      </c>
      <c r="BL51">
        <v>2.12</v>
      </c>
      <c r="BM51">
        <v>1.59</v>
      </c>
      <c r="BN51">
        <v>0.53</v>
      </c>
      <c r="BO51">
        <v>15.77</v>
      </c>
      <c r="BP51">
        <v>0</v>
      </c>
      <c r="BQ51">
        <v>4.43</v>
      </c>
      <c r="BR51">
        <v>2.0099999999999998</v>
      </c>
      <c r="BS51">
        <v>0.21</v>
      </c>
      <c r="BT51">
        <v>0</v>
      </c>
      <c r="BU51">
        <v>0</v>
      </c>
      <c r="BV51">
        <v>0</v>
      </c>
      <c r="BW51">
        <f t="shared" si="2"/>
        <v>76.13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215.5301</v>
      </c>
      <c r="L52">
        <v>473.15210000000002</v>
      </c>
      <c r="M52">
        <v>78</v>
      </c>
      <c r="N52">
        <v>118.125</v>
      </c>
      <c r="O52">
        <v>123.66562500000001</v>
      </c>
      <c r="P52">
        <v>139.31</v>
      </c>
      <c r="Q52">
        <v>10.91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44.609900000000003</v>
      </c>
      <c r="X52">
        <v>147.515625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38.341200000000001</v>
      </c>
      <c r="AH52">
        <v>152.94049999999999</v>
      </c>
      <c r="AI52">
        <v>15.276</v>
      </c>
      <c r="AJ52">
        <v>0</v>
      </c>
      <c r="AK52">
        <v>50.76</v>
      </c>
      <c r="AL52">
        <v>79.364599999999996</v>
      </c>
      <c r="AM52">
        <v>15.804048</v>
      </c>
      <c r="AN52">
        <v>0.68867999999999996</v>
      </c>
      <c r="AO52">
        <v>19.992000000000001</v>
      </c>
      <c r="AP52">
        <v>11.529</v>
      </c>
      <c r="AQ52">
        <v>0</v>
      </c>
      <c r="AR52">
        <v>48.576000000000001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76.13</v>
      </c>
      <c r="BA52">
        <f t="shared" si="1"/>
        <v>2605.4060890000005</v>
      </c>
      <c r="BB52">
        <v>49</v>
      </c>
      <c r="BD52">
        <v>23</v>
      </c>
      <c r="BE52">
        <v>3.57</v>
      </c>
      <c r="BF52">
        <v>1.03</v>
      </c>
      <c r="BG52">
        <v>4.12</v>
      </c>
      <c r="BH52">
        <v>5.35</v>
      </c>
      <c r="BI52">
        <v>4.78</v>
      </c>
      <c r="BJ52">
        <v>3</v>
      </c>
      <c r="BK52">
        <v>4.62</v>
      </c>
      <c r="BL52">
        <v>2.12</v>
      </c>
      <c r="BM52">
        <v>1.59</v>
      </c>
      <c r="BN52">
        <v>0.53</v>
      </c>
      <c r="BO52">
        <v>15.77</v>
      </c>
      <c r="BP52">
        <v>0</v>
      </c>
      <c r="BQ52">
        <v>4.43</v>
      </c>
      <c r="BR52">
        <v>2.0099999999999998</v>
      </c>
      <c r="BS52">
        <v>0.21</v>
      </c>
      <c r="BT52">
        <v>0</v>
      </c>
      <c r="BU52">
        <v>0</v>
      </c>
      <c r="BV52">
        <v>0</v>
      </c>
      <c r="BW52">
        <f t="shared" si="2"/>
        <v>76.13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215.5301</v>
      </c>
      <c r="L53">
        <v>480.96210000000002</v>
      </c>
      <c r="M53">
        <v>78</v>
      </c>
      <c r="N53">
        <v>118.125</v>
      </c>
      <c r="O53">
        <v>123.66562500000001</v>
      </c>
      <c r="P53">
        <v>139.31</v>
      </c>
      <c r="Q53">
        <v>10.91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44.609900000000003</v>
      </c>
      <c r="X53">
        <v>147.515625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6.4089999999999998</v>
      </c>
      <c r="AG53">
        <v>38.341200000000001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15.804048</v>
      </c>
      <c r="AN53">
        <v>0.68867999999999996</v>
      </c>
      <c r="AO53">
        <v>19.992000000000001</v>
      </c>
      <c r="AP53">
        <v>11.529</v>
      </c>
      <c r="AQ53">
        <v>0</v>
      </c>
      <c r="AR53">
        <v>48.576000000000001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76.13</v>
      </c>
      <c r="BA53">
        <f t="shared" si="1"/>
        <v>2617.5154890000008</v>
      </c>
      <c r="BB53">
        <v>50</v>
      </c>
      <c r="BD53">
        <v>23</v>
      </c>
      <c r="BE53">
        <v>3.57</v>
      </c>
      <c r="BF53">
        <v>1.03</v>
      </c>
      <c r="BG53">
        <v>4.12</v>
      </c>
      <c r="BH53">
        <v>5.35</v>
      </c>
      <c r="BI53">
        <v>4.78</v>
      </c>
      <c r="BJ53">
        <v>3</v>
      </c>
      <c r="BK53">
        <v>4.62</v>
      </c>
      <c r="BL53">
        <v>2.12</v>
      </c>
      <c r="BM53">
        <v>1.59</v>
      </c>
      <c r="BN53">
        <v>0.53</v>
      </c>
      <c r="BO53">
        <v>15.77</v>
      </c>
      <c r="BP53">
        <v>0</v>
      </c>
      <c r="BQ53">
        <v>4.43</v>
      </c>
      <c r="BR53">
        <v>2.0099999999999998</v>
      </c>
      <c r="BS53">
        <v>0.21</v>
      </c>
      <c r="BT53">
        <v>0</v>
      </c>
      <c r="BU53">
        <v>0</v>
      </c>
      <c r="BV53">
        <v>0</v>
      </c>
      <c r="BW53">
        <f t="shared" si="2"/>
        <v>76.13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215.5301</v>
      </c>
      <c r="L54">
        <v>461.22210000000001</v>
      </c>
      <c r="M54">
        <v>78</v>
      </c>
      <c r="N54">
        <v>118.125</v>
      </c>
      <c r="O54">
        <v>123.66562500000001</v>
      </c>
      <c r="P54">
        <v>139.31</v>
      </c>
      <c r="Q54">
        <v>10.91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44.609900000000003</v>
      </c>
      <c r="X54">
        <v>147.515625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6.4089999999999998</v>
      </c>
      <c r="AG54">
        <v>38.341200000000001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15.804048</v>
      </c>
      <c r="AN54">
        <v>0.68867999999999996</v>
      </c>
      <c r="AO54">
        <v>19.992000000000001</v>
      </c>
      <c r="AP54">
        <v>11.529</v>
      </c>
      <c r="AQ54">
        <v>0</v>
      </c>
      <c r="AR54">
        <v>48.576000000000001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75.980000000000018</v>
      </c>
      <c r="BA54">
        <f t="shared" si="1"/>
        <v>2597.6254890000009</v>
      </c>
      <c r="BB54">
        <v>51</v>
      </c>
      <c r="BD54">
        <v>23</v>
      </c>
      <c r="BE54">
        <v>3.57</v>
      </c>
      <c r="BF54">
        <v>1.03</v>
      </c>
      <c r="BG54">
        <v>4.12</v>
      </c>
      <c r="BH54">
        <v>5.35</v>
      </c>
      <c r="BI54">
        <v>4.78</v>
      </c>
      <c r="BJ54">
        <v>3</v>
      </c>
      <c r="BK54">
        <v>4.5199999999999996</v>
      </c>
      <c r="BL54">
        <v>2.0699999999999998</v>
      </c>
      <c r="BM54">
        <v>1.59</v>
      </c>
      <c r="BN54">
        <v>0.53</v>
      </c>
      <c r="BO54">
        <v>15.77</v>
      </c>
      <c r="BP54">
        <v>0</v>
      </c>
      <c r="BQ54">
        <v>4.43</v>
      </c>
      <c r="BR54">
        <v>2.0099999999999998</v>
      </c>
      <c r="BS54">
        <v>0.21</v>
      </c>
      <c r="BT54">
        <v>0</v>
      </c>
      <c r="BU54">
        <v>0</v>
      </c>
      <c r="BV54">
        <v>0</v>
      </c>
      <c r="BW54">
        <f t="shared" si="2"/>
        <v>75.980000000000018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212.57730000000001</v>
      </c>
      <c r="L55">
        <v>461.22210000000001</v>
      </c>
      <c r="M55">
        <v>78</v>
      </c>
      <c r="N55">
        <v>118.125</v>
      </c>
      <c r="O55">
        <v>123.66562500000001</v>
      </c>
      <c r="P55">
        <v>139.31</v>
      </c>
      <c r="Q55">
        <v>7.5628000000000002</v>
      </c>
      <c r="R55">
        <v>29.384799999999998</v>
      </c>
      <c r="S55">
        <v>18.293600000000001</v>
      </c>
      <c r="T55">
        <v>0</v>
      </c>
      <c r="U55">
        <v>418.77</v>
      </c>
      <c r="V55">
        <v>20.73</v>
      </c>
      <c r="W55">
        <v>44.609900000000003</v>
      </c>
      <c r="X55">
        <v>147.515625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8.8740000000000006</v>
      </c>
      <c r="AG55">
        <v>38.341200000000001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15.804048</v>
      </c>
      <c r="AN55">
        <v>0.68867999999999996</v>
      </c>
      <c r="AO55">
        <v>19.992000000000001</v>
      </c>
      <c r="AP55">
        <v>11.529</v>
      </c>
      <c r="AQ55">
        <v>0</v>
      </c>
      <c r="AR55">
        <v>48.576000000000001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76.44</v>
      </c>
      <c r="BA55">
        <f t="shared" si="1"/>
        <v>2573.1486890000006</v>
      </c>
      <c r="BB55">
        <v>52</v>
      </c>
      <c r="BD55">
        <v>23</v>
      </c>
      <c r="BE55">
        <v>3.57</v>
      </c>
      <c r="BF55">
        <v>1.03</v>
      </c>
      <c r="BG55">
        <v>4.12</v>
      </c>
      <c r="BH55">
        <v>5.81</v>
      </c>
      <c r="BI55">
        <v>4.78</v>
      </c>
      <c r="BJ55">
        <v>3</v>
      </c>
      <c r="BK55">
        <v>4.5199999999999996</v>
      </c>
      <c r="BL55">
        <v>2.0699999999999998</v>
      </c>
      <c r="BM55">
        <v>1.59</v>
      </c>
      <c r="BN55">
        <v>0.53</v>
      </c>
      <c r="BO55">
        <v>15.77</v>
      </c>
      <c r="BP55">
        <v>0</v>
      </c>
      <c r="BQ55">
        <v>4.43</v>
      </c>
      <c r="BR55">
        <v>2.0099999999999998</v>
      </c>
      <c r="BS55">
        <v>0.21</v>
      </c>
      <c r="BT55">
        <v>0</v>
      </c>
      <c r="BU55">
        <v>0</v>
      </c>
      <c r="BV55">
        <v>0</v>
      </c>
      <c r="BW55">
        <f t="shared" si="2"/>
        <v>76.44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212.57730000000001</v>
      </c>
      <c r="L56">
        <v>461.22210000000001</v>
      </c>
      <c r="M56">
        <v>78</v>
      </c>
      <c r="N56">
        <v>118.125</v>
      </c>
      <c r="O56">
        <v>123.66562500000001</v>
      </c>
      <c r="P56">
        <v>139.31</v>
      </c>
      <c r="Q56">
        <v>7.5628000000000002</v>
      </c>
      <c r="R56">
        <v>29.384799999999998</v>
      </c>
      <c r="S56">
        <v>18.293600000000001</v>
      </c>
      <c r="T56">
        <v>0</v>
      </c>
      <c r="U56">
        <v>418.77</v>
      </c>
      <c r="V56">
        <v>20.73</v>
      </c>
      <c r="W56">
        <v>44.609900000000003</v>
      </c>
      <c r="X56">
        <v>147.515625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8.8740000000000006</v>
      </c>
      <c r="AG56">
        <v>38.341200000000001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15.804048</v>
      </c>
      <c r="AN56">
        <v>0.68867999999999996</v>
      </c>
      <c r="AO56">
        <v>19.992000000000001</v>
      </c>
      <c r="AP56">
        <v>11.529</v>
      </c>
      <c r="AQ56">
        <v>0</v>
      </c>
      <c r="AR56">
        <v>48.576000000000001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76.44</v>
      </c>
      <c r="BA56">
        <f t="shared" si="1"/>
        <v>2573.1486890000006</v>
      </c>
      <c r="BB56">
        <v>53</v>
      </c>
      <c r="BD56">
        <v>23</v>
      </c>
      <c r="BE56">
        <v>3.57</v>
      </c>
      <c r="BF56">
        <v>1.03</v>
      </c>
      <c r="BG56">
        <v>4.12</v>
      </c>
      <c r="BH56">
        <v>5.81</v>
      </c>
      <c r="BI56">
        <v>4.78</v>
      </c>
      <c r="BJ56">
        <v>3</v>
      </c>
      <c r="BK56">
        <v>4.5199999999999996</v>
      </c>
      <c r="BL56">
        <v>2.0699999999999998</v>
      </c>
      <c r="BM56">
        <v>1.59</v>
      </c>
      <c r="BN56">
        <v>0.53</v>
      </c>
      <c r="BO56">
        <v>15.77</v>
      </c>
      <c r="BP56">
        <v>0</v>
      </c>
      <c r="BQ56">
        <v>4.43</v>
      </c>
      <c r="BR56">
        <v>2.0099999999999998</v>
      </c>
      <c r="BS56">
        <v>0.21</v>
      </c>
      <c r="BT56">
        <v>0</v>
      </c>
      <c r="BU56">
        <v>0</v>
      </c>
      <c r="BV56">
        <v>0</v>
      </c>
      <c r="BW56">
        <f t="shared" si="2"/>
        <v>76.44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215.5301</v>
      </c>
      <c r="L57">
        <v>461.22210000000001</v>
      </c>
      <c r="M57">
        <v>80</v>
      </c>
      <c r="N57">
        <v>118.125</v>
      </c>
      <c r="O57">
        <v>123.66562500000001</v>
      </c>
      <c r="P57">
        <v>138.75</v>
      </c>
      <c r="Q57">
        <v>10.91</v>
      </c>
      <c r="R57">
        <v>42.390099999999997</v>
      </c>
      <c r="S57">
        <v>26.3901</v>
      </c>
      <c r="T57">
        <v>0</v>
      </c>
      <c r="U57">
        <v>418.77</v>
      </c>
      <c r="V57">
        <v>20.73</v>
      </c>
      <c r="W57">
        <v>44.609900000000003</v>
      </c>
      <c r="X57">
        <v>147.515625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8.8740000000000006</v>
      </c>
      <c r="AG57">
        <v>38.341200000000001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15.804048</v>
      </c>
      <c r="AN57">
        <v>0.68867999999999996</v>
      </c>
      <c r="AO57">
        <v>19.992000000000001</v>
      </c>
      <c r="AP57">
        <v>11.529</v>
      </c>
      <c r="AQ57">
        <v>0</v>
      </c>
      <c r="AR57">
        <v>48.576000000000001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76.44</v>
      </c>
      <c r="BA57">
        <f t="shared" si="1"/>
        <v>2601.9904890000007</v>
      </c>
      <c r="BB57">
        <v>54</v>
      </c>
      <c r="BD57">
        <v>23</v>
      </c>
      <c r="BE57">
        <v>3.57</v>
      </c>
      <c r="BF57">
        <v>1.03</v>
      </c>
      <c r="BG57">
        <v>4.12</v>
      </c>
      <c r="BH57">
        <v>5.81</v>
      </c>
      <c r="BI57">
        <v>4.78</v>
      </c>
      <c r="BJ57">
        <v>3</v>
      </c>
      <c r="BK57">
        <v>4.5199999999999996</v>
      </c>
      <c r="BL57">
        <v>2.0699999999999998</v>
      </c>
      <c r="BM57">
        <v>1.59</v>
      </c>
      <c r="BN57">
        <v>0.53</v>
      </c>
      <c r="BO57">
        <v>15.77</v>
      </c>
      <c r="BP57">
        <v>0</v>
      </c>
      <c r="BQ57">
        <v>4.43</v>
      </c>
      <c r="BR57">
        <v>2.0099999999999998</v>
      </c>
      <c r="BS57">
        <v>0.21</v>
      </c>
      <c r="BT57">
        <v>0</v>
      </c>
      <c r="BU57">
        <v>0</v>
      </c>
      <c r="BV57">
        <v>0</v>
      </c>
      <c r="BW57">
        <f t="shared" si="2"/>
        <v>76.44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215.5301</v>
      </c>
      <c r="L58">
        <v>473.82209999999998</v>
      </c>
      <c r="M58">
        <v>80</v>
      </c>
      <c r="N58">
        <v>118.125</v>
      </c>
      <c r="O58">
        <v>123.66562500000001</v>
      </c>
      <c r="P58">
        <v>138.75</v>
      </c>
      <c r="Q58">
        <v>10.91</v>
      </c>
      <c r="R58">
        <v>42.390099999999997</v>
      </c>
      <c r="S58">
        <v>26.3901</v>
      </c>
      <c r="T58">
        <v>0</v>
      </c>
      <c r="U58">
        <v>418.77</v>
      </c>
      <c r="V58">
        <v>20.73</v>
      </c>
      <c r="W58">
        <v>44.609900000000003</v>
      </c>
      <c r="X58">
        <v>147.515625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8.8740000000000006</v>
      </c>
      <c r="AG58">
        <v>38.341200000000001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15.804048</v>
      </c>
      <c r="AN58">
        <v>0.68867999999999996</v>
      </c>
      <c r="AO58">
        <v>19.992000000000001</v>
      </c>
      <c r="AP58">
        <v>11.529</v>
      </c>
      <c r="AQ58">
        <v>0</v>
      </c>
      <c r="AR58">
        <v>48.576000000000001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76.44</v>
      </c>
      <c r="BA58">
        <f t="shared" si="1"/>
        <v>2614.5904890000006</v>
      </c>
      <c r="BB58">
        <v>55</v>
      </c>
      <c r="BD58">
        <v>23</v>
      </c>
      <c r="BE58">
        <v>3.57</v>
      </c>
      <c r="BF58">
        <v>1.03</v>
      </c>
      <c r="BG58">
        <v>4.12</v>
      </c>
      <c r="BH58">
        <v>5.81</v>
      </c>
      <c r="BI58">
        <v>4.78</v>
      </c>
      <c r="BJ58">
        <v>3</v>
      </c>
      <c r="BK58">
        <v>4.5199999999999996</v>
      </c>
      <c r="BL58">
        <v>2.0699999999999998</v>
      </c>
      <c r="BM58">
        <v>1.59</v>
      </c>
      <c r="BN58">
        <v>0.53</v>
      </c>
      <c r="BO58">
        <v>15.77</v>
      </c>
      <c r="BP58">
        <v>0</v>
      </c>
      <c r="BQ58">
        <v>4.43</v>
      </c>
      <c r="BR58">
        <v>2.0099999999999998</v>
      </c>
      <c r="BS58">
        <v>0.21</v>
      </c>
      <c r="BT58">
        <v>0</v>
      </c>
      <c r="BU58">
        <v>0</v>
      </c>
      <c r="BV58">
        <v>0</v>
      </c>
      <c r="BW58">
        <f t="shared" si="2"/>
        <v>76.44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512.20209999999997</v>
      </c>
      <c r="M59">
        <v>80</v>
      </c>
      <c r="N59">
        <v>118.125</v>
      </c>
      <c r="O59">
        <v>123.66562500000001</v>
      </c>
      <c r="P59">
        <v>138.75</v>
      </c>
      <c r="Q59">
        <v>10.91</v>
      </c>
      <c r="R59">
        <v>42.390099999999997</v>
      </c>
      <c r="S59">
        <v>26.3901</v>
      </c>
      <c r="T59">
        <v>0</v>
      </c>
      <c r="U59">
        <v>418.77</v>
      </c>
      <c r="V59">
        <v>20.73</v>
      </c>
      <c r="W59">
        <v>44.609900000000003</v>
      </c>
      <c r="X59">
        <v>147.515625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8.8740000000000006</v>
      </c>
      <c r="AG59">
        <v>38.341200000000001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15.804048</v>
      </c>
      <c r="AN59">
        <v>0.68867999999999996</v>
      </c>
      <c r="AO59">
        <v>19.11</v>
      </c>
      <c r="AP59">
        <v>11.529</v>
      </c>
      <c r="AQ59">
        <v>0</v>
      </c>
      <c r="AR59">
        <v>48.576000000000001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76.480000000000018</v>
      </c>
      <c r="BA59">
        <f t="shared" si="1"/>
        <v>2647.8290890000003</v>
      </c>
      <c r="BB59">
        <v>56</v>
      </c>
      <c r="BD59">
        <v>23</v>
      </c>
      <c r="BE59">
        <v>3.57</v>
      </c>
      <c r="BF59">
        <v>1.07</v>
      </c>
      <c r="BG59">
        <v>4.12</v>
      </c>
      <c r="BH59">
        <v>5.81</v>
      </c>
      <c r="BI59">
        <v>4.78</v>
      </c>
      <c r="BJ59">
        <v>3</v>
      </c>
      <c r="BK59">
        <v>4.5199999999999996</v>
      </c>
      <c r="BL59">
        <v>2.0699999999999998</v>
      </c>
      <c r="BM59">
        <v>1.59</v>
      </c>
      <c r="BN59">
        <v>0.53</v>
      </c>
      <c r="BO59">
        <v>15.77</v>
      </c>
      <c r="BP59">
        <v>0</v>
      </c>
      <c r="BQ59">
        <v>4.43</v>
      </c>
      <c r="BR59">
        <v>2.0099999999999998</v>
      </c>
      <c r="BS59">
        <v>0.21</v>
      </c>
      <c r="BT59">
        <v>0</v>
      </c>
      <c r="BU59">
        <v>0</v>
      </c>
      <c r="BV59">
        <v>0</v>
      </c>
      <c r="BW59">
        <f t="shared" si="2"/>
        <v>76.480000000000018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556.39210000000003</v>
      </c>
      <c r="M60">
        <v>80</v>
      </c>
      <c r="N60">
        <v>118.125</v>
      </c>
      <c r="O60">
        <v>123.66562500000001</v>
      </c>
      <c r="P60">
        <v>138.75</v>
      </c>
      <c r="Q60">
        <v>10.91</v>
      </c>
      <c r="R60">
        <v>42.390099999999997</v>
      </c>
      <c r="S60">
        <v>26.3901</v>
      </c>
      <c r="T60">
        <v>0</v>
      </c>
      <c r="U60">
        <v>418.77</v>
      </c>
      <c r="V60">
        <v>20.73</v>
      </c>
      <c r="W60">
        <v>44.609900000000003</v>
      </c>
      <c r="X60">
        <v>147.515625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8.8740000000000006</v>
      </c>
      <c r="AG60">
        <v>38.341200000000001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15.804048</v>
      </c>
      <c r="AN60">
        <v>0.68867999999999996</v>
      </c>
      <c r="AO60">
        <v>19.11</v>
      </c>
      <c r="AP60">
        <v>11.529</v>
      </c>
      <c r="AQ60">
        <v>0</v>
      </c>
      <c r="AR60">
        <v>48.576000000000001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76.480000000000018</v>
      </c>
      <c r="BA60">
        <f t="shared" si="1"/>
        <v>2692.0190890000003</v>
      </c>
      <c r="BB60">
        <v>57</v>
      </c>
      <c r="BD60">
        <v>23</v>
      </c>
      <c r="BE60">
        <v>3.57</v>
      </c>
      <c r="BF60">
        <v>1.07</v>
      </c>
      <c r="BG60">
        <v>4.12</v>
      </c>
      <c r="BH60">
        <v>5.81</v>
      </c>
      <c r="BI60">
        <v>4.78</v>
      </c>
      <c r="BJ60">
        <v>3</v>
      </c>
      <c r="BK60">
        <v>4.5199999999999996</v>
      </c>
      <c r="BL60">
        <v>2.0699999999999998</v>
      </c>
      <c r="BM60">
        <v>1.59</v>
      </c>
      <c r="BN60">
        <v>0.53</v>
      </c>
      <c r="BO60">
        <v>15.77</v>
      </c>
      <c r="BP60">
        <v>0</v>
      </c>
      <c r="BQ60">
        <v>4.43</v>
      </c>
      <c r="BR60">
        <v>2.0099999999999998</v>
      </c>
      <c r="BS60">
        <v>0.21</v>
      </c>
      <c r="BT60">
        <v>0</v>
      </c>
      <c r="BU60">
        <v>0</v>
      </c>
      <c r="BV60">
        <v>0</v>
      </c>
      <c r="BW60">
        <f t="shared" si="2"/>
        <v>76.480000000000018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602.91210000000001</v>
      </c>
      <c r="M61">
        <v>76</v>
      </c>
      <c r="N61">
        <v>118.125</v>
      </c>
      <c r="O61">
        <v>123.66562500000001</v>
      </c>
      <c r="P61">
        <v>138.75</v>
      </c>
      <c r="Q61">
        <v>10.91</v>
      </c>
      <c r="R61">
        <v>42.390099999999997</v>
      </c>
      <c r="S61">
        <v>26.3901</v>
      </c>
      <c r="T61">
        <v>0</v>
      </c>
      <c r="U61">
        <v>418.77</v>
      </c>
      <c r="V61">
        <v>20.73</v>
      </c>
      <c r="W61">
        <v>44.609900000000003</v>
      </c>
      <c r="X61">
        <v>147.515625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8.8740000000000006</v>
      </c>
      <c r="AG61">
        <v>38.341200000000001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15.804048</v>
      </c>
      <c r="AN61">
        <v>0.68867999999999996</v>
      </c>
      <c r="AO61">
        <v>17.64</v>
      </c>
      <c r="AP61">
        <v>11.529</v>
      </c>
      <c r="AQ61">
        <v>0</v>
      </c>
      <c r="AR61">
        <v>48.576000000000001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76.480000000000018</v>
      </c>
      <c r="BA61">
        <f t="shared" si="1"/>
        <v>2733.0690890000005</v>
      </c>
      <c r="BB61">
        <v>58</v>
      </c>
      <c r="BD61">
        <v>23</v>
      </c>
      <c r="BE61">
        <v>3.57</v>
      </c>
      <c r="BF61">
        <v>1.07</v>
      </c>
      <c r="BG61">
        <v>4.12</v>
      </c>
      <c r="BH61">
        <v>5.81</v>
      </c>
      <c r="BI61">
        <v>4.78</v>
      </c>
      <c r="BJ61">
        <v>3</v>
      </c>
      <c r="BK61">
        <v>4.5199999999999996</v>
      </c>
      <c r="BL61">
        <v>2.0699999999999998</v>
      </c>
      <c r="BM61">
        <v>1.59</v>
      </c>
      <c r="BN61">
        <v>0.53</v>
      </c>
      <c r="BO61">
        <v>15.77</v>
      </c>
      <c r="BP61">
        <v>0</v>
      </c>
      <c r="BQ61">
        <v>4.43</v>
      </c>
      <c r="BR61">
        <v>2.0099999999999998</v>
      </c>
      <c r="BS61">
        <v>0.21</v>
      </c>
      <c r="BT61">
        <v>0</v>
      </c>
      <c r="BU61">
        <v>0</v>
      </c>
      <c r="BV61">
        <v>0</v>
      </c>
      <c r="BW61">
        <f t="shared" si="2"/>
        <v>76.480000000000018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590.85209999999995</v>
      </c>
      <c r="M62">
        <v>76</v>
      </c>
      <c r="N62">
        <v>118.125</v>
      </c>
      <c r="O62">
        <v>123.66562500000001</v>
      </c>
      <c r="P62">
        <v>138.75</v>
      </c>
      <c r="Q62">
        <v>10.91</v>
      </c>
      <c r="R62">
        <v>42.390099999999997</v>
      </c>
      <c r="S62">
        <v>26.3901</v>
      </c>
      <c r="T62">
        <v>0</v>
      </c>
      <c r="U62">
        <v>418.77</v>
      </c>
      <c r="V62">
        <v>20.73</v>
      </c>
      <c r="W62">
        <v>44.609900000000003</v>
      </c>
      <c r="X62">
        <v>147.515625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8.8740000000000006</v>
      </c>
      <c r="AG62">
        <v>38.341200000000001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15.804048</v>
      </c>
      <c r="AN62">
        <v>0.68867999999999996</v>
      </c>
      <c r="AO62">
        <v>17.64</v>
      </c>
      <c r="AP62">
        <v>11.529</v>
      </c>
      <c r="AQ62">
        <v>0</v>
      </c>
      <c r="AR62">
        <v>48.576000000000001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76.38</v>
      </c>
      <c r="BA62">
        <f t="shared" si="1"/>
        <v>2720.9090890000007</v>
      </c>
      <c r="BB62">
        <v>59</v>
      </c>
      <c r="BD62">
        <v>23</v>
      </c>
      <c r="BE62">
        <v>3.57</v>
      </c>
      <c r="BF62">
        <v>1.07</v>
      </c>
      <c r="BG62">
        <v>4.12</v>
      </c>
      <c r="BH62">
        <v>5.81</v>
      </c>
      <c r="BI62">
        <v>4.78</v>
      </c>
      <c r="BJ62">
        <v>3</v>
      </c>
      <c r="BK62">
        <v>4.46</v>
      </c>
      <c r="BL62">
        <v>2.0299999999999998</v>
      </c>
      <c r="BM62">
        <v>1.59</v>
      </c>
      <c r="BN62">
        <v>0.53</v>
      </c>
      <c r="BO62">
        <v>15.77</v>
      </c>
      <c r="BP62">
        <v>0</v>
      </c>
      <c r="BQ62">
        <v>4.43</v>
      </c>
      <c r="BR62">
        <v>2.0099999999999998</v>
      </c>
      <c r="BS62">
        <v>0.21</v>
      </c>
      <c r="BT62">
        <v>0</v>
      </c>
      <c r="BU62">
        <v>0</v>
      </c>
      <c r="BV62">
        <v>0</v>
      </c>
      <c r="BW62">
        <f t="shared" si="2"/>
        <v>76.38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595.75210000000004</v>
      </c>
      <c r="M63">
        <v>76</v>
      </c>
      <c r="N63">
        <v>118.125</v>
      </c>
      <c r="O63">
        <v>123.66562500000001</v>
      </c>
      <c r="P63">
        <v>138.75</v>
      </c>
      <c r="Q63">
        <v>10.91</v>
      </c>
      <c r="R63">
        <v>42.390099999999997</v>
      </c>
      <c r="S63">
        <v>26.3901</v>
      </c>
      <c r="T63">
        <v>0</v>
      </c>
      <c r="U63">
        <v>418.77</v>
      </c>
      <c r="V63">
        <v>20.73</v>
      </c>
      <c r="W63">
        <v>44.609900000000003</v>
      </c>
      <c r="X63">
        <v>147.515625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8.8740000000000006</v>
      </c>
      <c r="AG63">
        <v>38.341200000000001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15.804048</v>
      </c>
      <c r="AN63">
        <v>0.68867999999999996</v>
      </c>
      <c r="AO63">
        <v>17.64</v>
      </c>
      <c r="AP63">
        <v>11.529</v>
      </c>
      <c r="AQ63">
        <v>0</v>
      </c>
      <c r="AR63">
        <v>48.576000000000001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76.210000000000008</v>
      </c>
      <c r="BA63">
        <f t="shared" si="1"/>
        <v>2725.6390890000007</v>
      </c>
      <c r="BB63">
        <v>60</v>
      </c>
      <c r="BD63">
        <v>23</v>
      </c>
      <c r="BE63">
        <v>3.57</v>
      </c>
      <c r="BF63">
        <v>0.9</v>
      </c>
      <c r="BG63">
        <v>4.12</v>
      </c>
      <c r="BH63">
        <v>5.81</v>
      </c>
      <c r="BI63">
        <v>4.78</v>
      </c>
      <c r="BJ63">
        <v>3</v>
      </c>
      <c r="BK63">
        <v>4.46</v>
      </c>
      <c r="BL63">
        <v>2.0299999999999998</v>
      </c>
      <c r="BM63">
        <v>1.59</v>
      </c>
      <c r="BN63">
        <v>0.53</v>
      </c>
      <c r="BO63">
        <v>15.77</v>
      </c>
      <c r="BP63">
        <v>0</v>
      </c>
      <c r="BQ63">
        <v>4.43</v>
      </c>
      <c r="BR63">
        <v>2.0099999999999998</v>
      </c>
      <c r="BS63">
        <v>0.21</v>
      </c>
      <c r="BT63">
        <v>0</v>
      </c>
      <c r="BU63">
        <v>0</v>
      </c>
      <c r="BV63">
        <v>0</v>
      </c>
      <c r="BW63">
        <f t="shared" si="2"/>
        <v>76.210000000000008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578.52210000000002</v>
      </c>
      <c r="M64">
        <v>76</v>
      </c>
      <c r="N64">
        <v>118.125</v>
      </c>
      <c r="O64">
        <v>123.66562500000001</v>
      </c>
      <c r="P64">
        <v>138.75</v>
      </c>
      <c r="Q64">
        <v>10.91</v>
      </c>
      <c r="R64">
        <v>42.390099999999997</v>
      </c>
      <c r="S64">
        <v>26.3901</v>
      </c>
      <c r="T64">
        <v>0</v>
      </c>
      <c r="U64">
        <v>418.77</v>
      </c>
      <c r="V64">
        <v>20.73</v>
      </c>
      <c r="W64">
        <v>44.609900000000003</v>
      </c>
      <c r="X64">
        <v>147.515625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8.8740000000000006</v>
      </c>
      <c r="AG64">
        <v>38.341200000000001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15.804048</v>
      </c>
      <c r="AN64">
        <v>0.68867999999999996</v>
      </c>
      <c r="AO64">
        <v>17.64</v>
      </c>
      <c r="AP64">
        <v>11.529</v>
      </c>
      <c r="AQ64">
        <v>0</v>
      </c>
      <c r="AR64">
        <v>48.576000000000001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76.210000000000008</v>
      </c>
      <c r="BA64">
        <f t="shared" si="1"/>
        <v>2708.4090890000007</v>
      </c>
      <c r="BB64">
        <v>61</v>
      </c>
      <c r="BD64">
        <v>23</v>
      </c>
      <c r="BE64">
        <v>3.57</v>
      </c>
      <c r="BF64">
        <v>0.9</v>
      </c>
      <c r="BG64">
        <v>4.12</v>
      </c>
      <c r="BH64">
        <v>5.81</v>
      </c>
      <c r="BI64">
        <v>4.78</v>
      </c>
      <c r="BJ64">
        <v>3</v>
      </c>
      <c r="BK64">
        <v>4.46</v>
      </c>
      <c r="BL64">
        <v>2.0299999999999998</v>
      </c>
      <c r="BM64">
        <v>1.59</v>
      </c>
      <c r="BN64">
        <v>0.53</v>
      </c>
      <c r="BO64">
        <v>15.77</v>
      </c>
      <c r="BP64">
        <v>0</v>
      </c>
      <c r="BQ64">
        <v>4.43</v>
      </c>
      <c r="BR64">
        <v>2.0099999999999998</v>
      </c>
      <c r="BS64">
        <v>0.21</v>
      </c>
      <c r="BT64">
        <v>0</v>
      </c>
      <c r="BU64">
        <v>0</v>
      </c>
      <c r="BV64">
        <v>0</v>
      </c>
      <c r="BW64">
        <f t="shared" si="2"/>
        <v>76.210000000000008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642.22209999999995</v>
      </c>
      <c r="M65">
        <v>76</v>
      </c>
      <c r="N65">
        <v>118.125</v>
      </c>
      <c r="O65">
        <v>123.66562500000001</v>
      </c>
      <c r="P65">
        <v>138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44.609900000000003</v>
      </c>
      <c r="X65">
        <v>147.515625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8.8740000000000006</v>
      </c>
      <c r="AG65">
        <v>38.341200000000001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15.804048</v>
      </c>
      <c r="AN65">
        <v>0.68867999999999996</v>
      </c>
      <c r="AO65">
        <v>17.64</v>
      </c>
      <c r="AP65">
        <v>11.529</v>
      </c>
      <c r="AQ65">
        <v>0</v>
      </c>
      <c r="AR65">
        <v>48.576000000000001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76.210000000000008</v>
      </c>
      <c r="BA65">
        <f t="shared" si="1"/>
        <v>2771.359089</v>
      </c>
      <c r="BB65">
        <v>62</v>
      </c>
      <c r="BD65">
        <v>23</v>
      </c>
      <c r="BE65">
        <v>3.57</v>
      </c>
      <c r="BF65">
        <v>0.9</v>
      </c>
      <c r="BG65">
        <v>4.12</v>
      </c>
      <c r="BH65">
        <v>5.81</v>
      </c>
      <c r="BI65">
        <v>4.78</v>
      </c>
      <c r="BJ65">
        <v>3</v>
      </c>
      <c r="BK65">
        <v>4.46</v>
      </c>
      <c r="BL65">
        <v>2.0299999999999998</v>
      </c>
      <c r="BM65">
        <v>1.59</v>
      </c>
      <c r="BN65">
        <v>0.53</v>
      </c>
      <c r="BO65">
        <v>15.77</v>
      </c>
      <c r="BP65">
        <v>0</v>
      </c>
      <c r="BQ65">
        <v>4.43</v>
      </c>
      <c r="BR65">
        <v>2.0099999999999998</v>
      </c>
      <c r="BS65">
        <v>0.21</v>
      </c>
      <c r="BT65">
        <v>0</v>
      </c>
      <c r="BU65">
        <v>0</v>
      </c>
      <c r="BV65">
        <v>0</v>
      </c>
      <c r="BW65">
        <f t="shared" si="2"/>
        <v>76.210000000000008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642.22209999999995</v>
      </c>
      <c r="M66">
        <v>76</v>
      </c>
      <c r="N66">
        <v>118.125</v>
      </c>
      <c r="O66">
        <v>123.66562500000001</v>
      </c>
      <c r="P66">
        <v>138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44.609900000000003</v>
      </c>
      <c r="X66">
        <v>147.515625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8.8740000000000006</v>
      </c>
      <c r="AG66">
        <v>38.341200000000001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15.804048</v>
      </c>
      <c r="AN66">
        <v>0.68867999999999996</v>
      </c>
      <c r="AO66">
        <v>17.64</v>
      </c>
      <c r="AP66">
        <v>11.529</v>
      </c>
      <c r="AQ66">
        <v>0</v>
      </c>
      <c r="AR66">
        <v>48.576000000000001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76.210000000000008</v>
      </c>
      <c r="BA66">
        <f t="shared" si="1"/>
        <v>2771.359089</v>
      </c>
      <c r="BB66">
        <v>63</v>
      </c>
      <c r="BD66">
        <v>23</v>
      </c>
      <c r="BE66">
        <v>3.57</v>
      </c>
      <c r="BF66">
        <v>0.9</v>
      </c>
      <c r="BG66">
        <v>4.12</v>
      </c>
      <c r="BH66">
        <v>5.81</v>
      </c>
      <c r="BI66">
        <v>4.78</v>
      </c>
      <c r="BJ66">
        <v>3</v>
      </c>
      <c r="BK66">
        <v>4.46</v>
      </c>
      <c r="BL66">
        <v>2.0299999999999998</v>
      </c>
      <c r="BM66">
        <v>1.59</v>
      </c>
      <c r="BN66">
        <v>0.53</v>
      </c>
      <c r="BO66">
        <v>15.77</v>
      </c>
      <c r="BP66">
        <v>0</v>
      </c>
      <c r="BQ66">
        <v>4.43</v>
      </c>
      <c r="BR66">
        <v>2.0099999999999998</v>
      </c>
      <c r="BS66">
        <v>0.21</v>
      </c>
      <c r="BT66">
        <v>0</v>
      </c>
      <c r="BU66">
        <v>0</v>
      </c>
      <c r="BV66">
        <v>0</v>
      </c>
      <c r="BW66">
        <f t="shared" si="2"/>
        <v>76.210000000000008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622.22209999999995</v>
      </c>
      <c r="M67">
        <v>76</v>
      </c>
      <c r="N67">
        <v>118.125</v>
      </c>
      <c r="O67">
        <v>123.66562500000001</v>
      </c>
      <c r="P67">
        <v>138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44.609900000000003</v>
      </c>
      <c r="X67">
        <v>147.515625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8.8740000000000006</v>
      </c>
      <c r="AG67">
        <v>38.341200000000001</v>
      </c>
      <c r="AH67">
        <v>152.94049999999999</v>
      </c>
      <c r="AI67">
        <v>15.276</v>
      </c>
      <c r="AJ67">
        <v>0</v>
      </c>
      <c r="AK67">
        <v>50.76</v>
      </c>
      <c r="AL67">
        <v>79.364599999999996</v>
      </c>
      <c r="AM67">
        <v>15.804048</v>
      </c>
      <c r="AN67">
        <v>0.68867999999999996</v>
      </c>
      <c r="AO67">
        <v>17.64</v>
      </c>
      <c r="AP67">
        <v>11.529</v>
      </c>
      <c r="AQ67">
        <v>0</v>
      </c>
      <c r="AR67">
        <v>48.576000000000001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76.210000000000008</v>
      </c>
      <c r="BA67">
        <f t="shared" si="1"/>
        <v>2757.9128890000002</v>
      </c>
      <c r="BB67">
        <v>64</v>
      </c>
      <c r="BD67">
        <v>23</v>
      </c>
      <c r="BE67">
        <v>3.57</v>
      </c>
      <c r="BF67">
        <v>0.9</v>
      </c>
      <c r="BG67">
        <v>4.12</v>
      </c>
      <c r="BH67">
        <v>5.81</v>
      </c>
      <c r="BI67">
        <v>4.78</v>
      </c>
      <c r="BJ67">
        <v>3</v>
      </c>
      <c r="BK67">
        <v>4.46</v>
      </c>
      <c r="BL67">
        <v>2.0299999999999998</v>
      </c>
      <c r="BM67">
        <v>1.59</v>
      </c>
      <c r="BN67">
        <v>0.53</v>
      </c>
      <c r="BO67">
        <v>15.77</v>
      </c>
      <c r="BP67">
        <v>0</v>
      </c>
      <c r="BQ67">
        <v>4.43</v>
      </c>
      <c r="BR67">
        <v>2.0099999999999998</v>
      </c>
      <c r="BS67">
        <v>0.21</v>
      </c>
      <c r="BT67">
        <v>0</v>
      </c>
      <c r="BU67">
        <v>0</v>
      </c>
      <c r="BV67">
        <v>0</v>
      </c>
      <c r="BW67">
        <f t="shared" si="2"/>
        <v>76.210000000000008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617.22209999999995</v>
      </c>
      <c r="M68">
        <v>76</v>
      </c>
      <c r="N68">
        <v>118.125</v>
      </c>
      <c r="O68">
        <v>123.66562500000001</v>
      </c>
      <c r="P68">
        <v>138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44.609900000000003</v>
      </c>
      <c r="X68">
        <v>147.515625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8.8740000000000006</v>
      </c>
      <c r="AG68">
        <v>38.341200000000001</v>
      </c>
      <c r="AH68">
        <v>152.94049999999999</v>
      </c>
      <c r="AI68">
        <v>15.276</v>
      </c>
      <c r="AJ68">
        <v>0</v>
      </c>
      <c r="AK68">
        <v>50.76</v>
      </c>
      <c r="AL68">
        <v>79.364599999999996</v>
      </c>
      <c r="AM68">
        <v>15.804048</v>
      </c>
      <c r="AN68">
        <v>0.68867999999999996</v>
      </c>
      <c r="AO68">
        <v>17.64</v>
      </c>
      <c r="AP68">
        <v>11.529</v>
      </c>
      <c r="AQ68">
        <v>0</v>
      </c>
      <c r="AR68">
        <v>48.576000000000001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76.210000000000008</v>
      </c>
      <c r="BA68">
        <f t="shared" ref="BA68:BA99" si="4">SUM(B68:AZ68)</f>
        <v>2752.9128890000002</v>
      </c>
      <c r="BB68">
        <v>65</v>
      </c>
      <c r="BD68">
        <v>23</v>
      </c>
      <c r="BE68">
        <v>3.57</v>
      </c>
      <c r="BF68">
        <v>0.9</v>
      </c>
      <c r="BG68">
        <v>4.12</v>
      </c>
      <c r="BH68">
        <v>5.81</v>
      </c>
      <c r="BI68">
        <v>4.78</v>
      </c>
      <c r="BJ68">
        <v>3</v>
      </c>
      <c r="BK68">
        <v>4.46</v>
      </c>
      <c r="BL68">
        <v>2.0299999999999998</v>
      </c>
      <c r="BM68">
        <v>1.59</v>
      </c>
      <c r="BN68">
        <v>0.53</v>
      </c>
      <c r="BO68">
        <v>15.77</v>
      </c>
      <c r="BP68">
        <v>0</v>
      </c>
      <c r="BQ68">
        <v>4.43</v>
      </c>
      <c r="BR68">
        <v>2.0099999999999998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76.210000000000008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606.22209999999995</v>
      </c>
      <c r="M69">
        <v>76</v>
      </c>
      <c r="N69">
        <v>118.125</v>
      </c>
      <c r="O69">
        <v>123.66562500000001</v>
      </c>
      <c r="P69">
        <v>138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44.609900000000003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8.8740000000000006</v>
      </c>
      <c r="AG69">
        <v>38.341200000000001</v>
      </c>
      <c r="AH69">
        <v>152.94049999999999</v>
      </c>
      <c r="AI69">
        <v>15.276</v>
      </c>
      <c r="AJ69">
        <v>0</v>
      </c>
      <c r="AK69">
        <v>50.76</v>
      </c>
      <c r="AL69">
        <v>79.364599999999996</v>
      </c>
      <c r="AM69">
        <v>15.804048</v>
      </c>
      <c r="AN69">
        <v>0.68867999999999996</v>
      </c>
      <c r="AO69">
        <v>17.64</v>
      </c>
      <c r="AP69">
        <v>11.529</v>
      </c>
      <c r="AQ69">
        <v>0</v>
      </c>
      <c r="AR69">
        <v>48.576000000000001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76.210000000000008</v>
      </c>
      <c r="BA69">
        <f t="shared" si="4"/>
        <v>2741.9128890000006</v>
      </c>
      <c r="BB69">
        <v>66</v>
      </c>
      <c r="BD69">
        <v>23</v>
      </c>
      <c r="BE69">
        <v>3.57</v>
      </c>
      <c r="BF69">
        <v>0.9</v>
      </c>
      <c r="BG69">
        <v>4.12</v>
      </c>
      <c r="BH69">
        <v>5.81</v>
      </c>
      <c r="BI69">
        <v>4.78</v>
      </c>
      <c r="BJ69">
        <v>3</v>
      </c>
      <c r="BK69">
        <v>4.46</v>
      </c>
      <c r="BL69">
        <v>2.0299999999999998</v>
      </c>
      <c r="BM69">
        <v>1.59</v>
      </c>
      <c r="BN69">
        <v>0.53</v>
      </c>
      <c r="BO69">
        <v>15.77</v>
      </c>
      <c r="BP69">
        <v>0</v>
      </c>
      <c r="BQ69">
        <v>4.43</v>
      </c>
      <c r="BR69">
        <v>2.0099999999999998</v>
      </c>
      <c r="BS69">
        <v>0.21</v>
      </c>
      <c r="BT69">
        <v>0</v>
      </c>
      <c r="BU69">
        <v>0</v>
      </c>
      <c r="BV69">
        <v>0</v>
      </c>
      <c r="BW69">
        <f t="shared" si="5"/>
        <v>76.210000000000008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596.22209999999995</v>
      </c>
      <c r="M70">
        <v>76</v>
      </c>
      <c r="N70">
        <v>118.125</v>
      </c>
      <c r="O70">
        <v>123.66562500000001</v>
      </c>
      <c r="P70">
        <v>138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44.609900000000003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8.8740000000000006</v>
      </c>
      <c r="AG70">
        <v>38.341200000000001</v>
      </c>
      <c r="AH70">
        <v>152.94049999999999</v>
      </c>
      <c r="AI70">
        <v>15.276</v>
      </c>
      <c r="AJ70">
        <v>0</v>
      </c>
      <c r="AK70">
        <v>50.76</v>
      </c>
      <c r="AL70">
        <v>79.364599999999996</v>
      </c>
      <c r="AM70">
        <v>15.804048</v>
      </c>
      <c r="AN70">
        <v>0.68867999999999996</v>
      </c>
      <c r="AO70">
        <v>17.64</v>
      </c>
      <c r="AP70">
        <v>11.529</v>
      </c>
      <c r="AQ70">
        <v>0</v>
      </c>
      <c r="AR70">
        <v>48.576000000000001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76.210000000000008</v>
      </c>
      <c r="BA70">
        <f t="shared" si="4"/>
        <v>2731.9128890000006</v>
      </c>
      <c r="BB70">
        <v>67</v>
      </c>
      <c r="BD70">
        <v>23</v>
      </c>
      <c r="BE70">
        <v>3.57</v>
      </c>
      <c r="BF70">
        <v>0.9</v>
      </c>
      <c r="BG70">
        <v>4.12</v>
      </c>
      <c r="BH70">
        <v>5.81</v>
      </c>
      <c r="BI70">
        <v>4.78</v>
      </c>
      <c r="BJ70">
        <v>3</v>
      </c>
      <c r="BK70">
        <v>4.46</v>
      </c>
      <c r="BL70">
        <v>2.0299999999999998</v>
      </c>
      <c r="BM70">
        <v>1.59</v>
      </c>
      <c r="BN70">
        <v>0.53</v>
      </c>
      <c r="BO70">
        <v>15.77</v>
      </c>
      <c r="BP70">
        <v>0</v>
      </c>
      <c r="BQ70">
        <v>4.43</v>
      </c>
      <c r="BR70">
        <v>2.0099999999999998</v>
      </c>
      <c r="BS70">
        <v>0.21</v>
      </c>
      <c r="BT70">
        <v>0</v>
      </c>
      <c r="BU70">
        <v>0</v>
      </c>
      <c r="BV70">
        <v>0</v>
      </c>
      <c r="BW70">
        <f t="shared" si="5"/>
        <v>76.210000000000008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606.22209999999995</v>
      </c>
      <c r="M71">
        <v>76</v>
      </c>
      <c r="N71">
        <v>118.125</v>
      </c>
      <c r="O71">
        <v>123.66562500000001</v>
      </c>
      <c r="P71">
        <v>138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44.609900000000003</v>
      </c>
      <c r="X71">
        <v>147.515625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38.341200000000001</v>
      </c>
      <c r="AH71">
        <v>152.94049999999999</v>
      </c>
      <c r="AI71">
        <v>28.006</v>
      </c>
      <c r="AJ71">
        <v>0</v>
      </c>
      <c r="AK71">
        <v>50.76</v>
      </c>
      <c r="AL71">
        <v>79.364599999999996</v>
      </c>
      <c r="AM71">
        <v>15.804048</v>
      </c>
      <c r="AN71">
        <v>0.68867999999999996</v>
      </c>
      <c r="AO71">
        <v>17.64</v>
      </c>
      <c r="AP71">
        <v>11.529</v>
      </c>
      <c r="AQ71">
        <v>0</v>
      </c>
      <c r="AR71">
        <v>48.576000000000001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76.230000000000018</v>
      </c>
      <c r="BA71">
        <f t="shared" si="4"/>
        <v>2754.6628890000006</v>
      </c>
      <c r="BB71">
        <v>68</v>
      </c>
      <c r="BD71">
        <v>23</v>
      </c>
      <c r="BE71">
        <v>3.57</v>
      </c>
      <c r="BF71">
        <v>1.07</v>
      </c>
      <c r="BG71">
        <v>4.12</v>
      </c>
      <c r="BH71">
        <v>5.81</v>
      </c>
      <c r="BI71">
        <v>4.78</v>
      </c>
      <c r="BJ71">
        <v>3</v>
      </c>
      <c r="BK71">
        <v>4.46</v>
      </c>
      <c r="BL71">
        <v>1.88</v>
      </c>
      <c r="BM71">
        <v>1.59</v>
      </c>
      <c r="BN71">
        <v>0.53</v>
      </c>
      <c r="BO71">
        <v>15.77</v>
      </c>
      <c r="BP71">
        <v>0</v>
      </c>
      <c r="BQ71">
        <v>4.43</v>
      </c>
      <c r="BR71">
        <v>2.0099999999999998</v>
      </c>
      <c r="BS71">
        <v>0.21</v>
      </c>
      <c r="BT71">
        <v>0</v>
      </c>
      <c r="BU71">
        <v>0</v>
      </c>
      <c r="BV71">
        <v>0</v>
      </c>
      <c r="BW71">
        <f t="shared" si="5"/>
        <v>76.230000000000018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583.22209999999995</v>
      </c>
      <c r="M72">
        <v>76</v>
      </c>
      <c r="N72">
        <v>118.125</v>
      </c>
      <c r="O72">
        <v>123.66562500000001</v>
      </c>
      <c r="P72">
        <v>138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44.609900000000003</v>
      </c>
      <c r="X72">
        <v>147.515625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38.341200000000001</v>
      </c>
      <c r="AH72">
        <v>152.94049999999999</v>
      </c>
      <c r="AI72">
        <v>28.006</v>
      </c>
      <c r="AJ72">
        <v>0</v>
      </c>
      <c r="AK72">
        <v>50.76</v>
      </c>
      <c r="AL72">
        <v>79.364599999999996</v>
      </c>
      <c r="AM72">
        <v>15.804048</v>
      </c>
      <c r="AN72">
        <v>0.68867999999999996</v>
      </c>
      <c r="AO72">
        <v>17.64</v>
      </c>
      <c r="AP72">
        <v>11.529</v>
      </c>
      <c r="AQ72">
        <v>11.025</v>
      </c>
      <c r="AR72">
        <v>48.576000000000001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76.230000000000018</v>
      </c>
      <c r="BA72">
        <f t="shared" si="4"/>
        <v>2736.1340890000006</v>
      </c>
      <c r="BB72">
        <v>69</v>
      </c>
      <c r="BD72">
        <v>23</v>
      </c>
      <c r="BE72">
        <v>3.57</v>
      </c>
      <c r="BF72">
        <v>1.07</v>
      </c>
      <c r="BG72">
        <v>4.12</v>
      </c>
      <c r="BH72">
        <v>5.81</v>
      </c>
      <c r="BI72">
        <v>4.78</v>
      </c>
      <c r="BJ72">
        <v>3</v>
      </c>
      <c r="BK72">
        <v>4.46</v>
      </c>
      <c r="BL72">
        <v>1.88</v>
      </c>
      <c r="BM72">
        <v>1.59</v>
      </c>
      <c r="BN72">
        <v>0.53</v>
      </c>
      <c r="BO72">
        <v>15.77</v>
      </c>
      <c r="BP72">
        <v>0</v>
      </c>
      <c r="BQ72">
        <v>4.43</v>
      </c>
      <c r="BR72">
        <v>2.0099999999999998</v>
      </c>
      <c r="BS72">
        <v>0.21</v>
      </c>
      <c r="BT72">
        <v>0</v>
      </c>
      <c r="BU72">
        <v>0</v>
      </c>
      <c r="BV72">
        <v>0</v>
      </c>
      <c r="BW72">
        <f t="shared" si="5"/>
        <v>76.230000000000018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572.22209999999995</v>
      </c>
      <c r="M73">
        <v>76</v>
      </c>
      <c r="N73">
        <v>118.125</v>
      </c>
      <c r="O73">
        <v>123.66562500000001</v>
      </c>
      <c r="P73">
        <v>137.25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44.609900000000003</v>
      </c>
      <c r="X73">
        <v>140.839123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38.341200000000001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15.804048</v>
      </c>
      <c r="AN73">
        <v>0.68867999999999996</v>
      </c>
      <c r="AO73">
        <v>17.64</v>
      </c>
      <c r="AP73">
        <v>11.529</v>
      </c>
      <c r="AQ73">
        <v>12.096</v>
      </c>
      <c r="AR73">
        <v>48.576000000000001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</v>
      </c>
      <c r="BA73">
        <f t="shared" si="4"/>
        <v>2722.3675870000002</v>
      </c>
      <c r="BB73">
        <v>70</v>
      </c>
      <c r="BD73">
        <v>23</v>
      </c>
      <c r="BE73">
        <v>3.57</v>
      </c>
      <c r="BF73">
        <v>1.0900000000000001</v>
      </c>
      <c r="BG73">
        <v>4.12</v>
      </c>
      <c r="BH73">
        <v>5.81</v>
      </c>
      <c r="BI73">
        <v>4.78</v>
      </c>
      <c r="BJ73">
        <v>3</v>
      </c>
      <c r="BK73">
        <v>4.46</v>
      </c>
      <c r="BL73">
        <v>1.88</v>
      </c>
      <c r="BM73">
        <v>1.59</v>
      </c>
      <c r="BN73">
        <v>0.53</v>
      </c>
      <c r="BO73">
        <v>15.52</v>
      </c>
      <c r="BP73">
        <v>0</v>
      </c>
      <c r="BQ73">
        <v>4.43</v>
      </c>
      <c r="BR73">
        <v>2.0099999999999998</v>
      </c>
      <c r="BS73">
        <v>0.21</v>
      </c>
      <c r="BT73">
        <v>0</v>
      </c>
      <c r="BU73">
        <v>0</v>
      </c>
      <c r="BV73">
        <v>0</v>
      </c>
      <c r="BW73">
        <f t="shared" si="5"/>
        <v>76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559.22209999999995</v>
      </c>
      <c r="M74">
        <v>76</v>
      </c>
      <c r="N74">
        <v>118.125</v>
      </c>
      <c r="O74">
        <v>123.66562500000001</v>
      </c>
      <c r="P74">
        <v>137.25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44.609900000000003</v>
      </c>
      <c r="X74">
        <v>140.839123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38.341200000000001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15.804048</v>
      </c>
      <c r="AN74">
        <v>0.68867999999999996</v>
      </c>
      <c r="AO74">
        <v>17.64</v>
      </c>
      <c r="AP74">
        <v>11.529</v>
      </c>
      <c r="AQ74">
        <v>24.192</v>
      </c>
      <c r="AR74">
        <v>48.576000000000001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</v>
      </c>
      <c r="BA74">
        <f t="shared" si="4"/>
        <v>2721.4635870000002</v>
      </c>
      <c r="BB74">
        <v>71</v>
      </c>
      <c r="BD74">
        <v>23</v>
      </c>
      <c r="BE74">
        <v>3.57</v>
      </c>
      <c r="BF74">
        <v>1.0900000000000001</v>
      </c>
      <c r="BG74">
        <v>4.12</v>
      </c>
      <c r="BH74">
        <v>5.81</v>
      </c>
      <c r="BI74">
        <v>4.78</v>
      </c>
      <c r="BJ74">
        <v>3</v>
      </c>
      <c r="BK74">
        <v>4.46</v>
      </c>
      <c r="BL74">
        <v>1.88</v>
      </c>
      <c r="BM74">
        <v>1.59</v>
      </c>
      <c r="BN74">
        <v>0.53</v>
      </c>
      <c r="BO74">
        <v>15.52</v>
      </c>
      <c r="BP74">
        <v>0</v>
      </c>
      <c r="BQ74">
        <v>4.43</v>
      </c>
      <c r="BR74">
        <v>2.0099999999999998</v>
      </c>
      <c r="BS74">
        <v>0.21</v>
      </c>
      <c r="BT74">
        <v>0</v>
      </c>
      <c r="BU74">
        <v>0</v>
      </c>
      <c r="BV74">
        <v>0</v>
      </c>
      <c r="BW74">
        <f t="shared" si="5"/>
        <v>76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547.22209999999995</v>
      </c>
      <c r="M75">
        <v>76</v>
      </c>
      <c r="N75">
        <v>118.125</v>
      </c>
      <c r="O75">
        <v>123.66562500000001</v>
      </c>
      <c r="P75">
        <v>137.25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44.609900000000003</v>
      </c>
      <c r="X75">
        <v>98.34375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17.748000000000001</v>
      </c>
      <c r="AG75">
        <v>38.341200000000001</v>
      </c>
      <c r="AH75">
        <v>152.94049999999999</v>
      </c>
      <c r="AI75">
        <v>31.824999999999999</v>
      </c>
      <c r="AJ75">
        <v>0</v>
      </c>
      <c r="AK75">
        <v>50.76</v>
      </c>
      <c r="AL75">
        <v>79.364599999999996</v>
      </c>
      <c r="AM75">
        <v>15.804048</v>
      </c>
      <c r="AN75">
        <v>0.68867999999999996</v>
      </c>
      <c r="AO75">
        <v>17.64</v>
      </c>
      <c r="AP75">
        <v>11.529</v>
      </c>
      <c r="AQ75">
        <v>32.319000000000003</v>
      </c>
      <c r="AR75">
        <v>53.543999999999997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75.20999999999998</v>
      </c>
      <c r="BA75">
        <f t="shared" si="4"/>
        <v>2688.1472140000001</v>
      </c>
      <c r="BB75">
        <v>72</v>
      </c>
      <c r="BD75">
        <v>23</v>
      </c>
      <c r="BE75">
        <v>3.49</v>
      </c>
      <c r="BF75">
        <v>1.1000000000000001</v>
      </c>
      <c r="BG75">
        <v>4</v>
      </c>
      <c r="BH75">
        <v>5.82</v>
      </c>
      <c r="BI75">
        <v>4.6900000000000004</v>
      </c>
      <c r="BJ75">
        <v>3</v>
      </c>
      <c r="BK75">
        <v>4.46</v>
      </c>
      <c r="BL75">
        <v>1.8</v>
      </c>
      <c r="BM75">
        <v>1.59</v>
      </c>
      <c r="BN75">
        <v>0.51</v>
      </c>
      <c r="BO75">
        <v>15.14</v>
      </c>
      <c r="BP75">
        <v>0</v>
      </c>
      <c r="BQ75">
        <v>4.3</v>
      </c>
      <c r="BR75">
        <v>2.1</v>
      </c>
      <c r="BS75">
        <v>0.21</v>
      </c>
      <c r="BT75">
        <v>0</v>
      </c>
      <c r="BU75">
        <v>0</v>
      </c>
      <c r="BV75">
        <v>0</v>
      </c>
      <c r="BW75">
        <f t="shared" si="5"/>
        <v>75.20999999999998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76</v>
      </c>
      <c r="N76">
        <v>118.125</v>
      </c>
      <c r="O76">
        <v>123.66562500000001</v>
      </c>
      <c r="P76">
        <v>137.25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44.609900000000003</v>
      </c>
      <c r="X76">
        <v>98.34375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17.748000000000001</v>
      </c>
      <c r="AG76">
        <v>38.341200000000001</v>
      </c>
      <c r="AH76">
        <v>152.94049999999999</v>
      </c>
      <c r="AI76">
        <v>31.824999999999999</v>
      </c>
      <c r="AJ76">
        <v>0</v>
      </c>
      <c r="AK76">
        <v>50.76</v>
      </c>
      <c r="AL76">
        <v>79.364599999999996</v>
      </c>
      <c r="AM76">
        <v>15.804048</v>
      </c>
      <c r="AN76">
        <v>0.68867999999999996</v>
      </c>
      <c r="AO76">
        <v>17.64</v>
      </c>
      <c r="AP76">
        <v>11.529</v>
      </c>
      <c r="AQ76">
        <v>32.319000000000003</v>
      </c>
      <c r="AR76">
        <v>53.543999999999997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75.20999999999998</v>
      </c>
      <c r="BA76">
        <f t="shared" si="4"/>
        <v>2794.0752140000004</v>
      </c>
      <c r="BB76">
        <v>73</v>
      </c>
      <c r="BD76">
        <v>23</v>
      </c>
      <c r="BE76">
        <v>3.49</v>
      </c>
      <c r="BF76">
        <v>1.1000000000000001</v>
      </c>
      <c r="BG76">
        <v>4</v>
      </c>
      <c r="BH76">
        <v>5.82</v>
      </c>
      <c r="BI76">
        <v>4.6900000000000004</v>
      </c>
      <c r="BJ76">
        <v>3</v>
      </c>
      <c r="BK76">
        <v>4.46</v>
      </c>
      <c r="BL76">
        <v>1.8</v>
      </c>
      <c r="BM76">
        <v>1.59</v>
      </c>
      <c r="BN76">
        <v>0.51</v>
      </c>
      <c r="BO76">
        <v>15.14</v>
      </c>
      <c r="BP76">
        <v>0</v>
      </c>
      <c r="BQ76">
        <v>4.3</v>
      </c>
      <c r="BR76">
        <v>2.1</v>
      </c>
      <c r="BS76">
        <v>0.21</v>
      </c>
      <c r="BT76">
        <v>0</v>
      </c>
      <c r="BU76">
        <v>0</v>
      </c>
      <c r="BV76">
        <v>0</v>
      </c>
      <c r="BW76">
        <f t="shared" si="5"/>
        <v>75.20999999999998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70</v>
      </c>
      <c r="N77">
        <v>118.125</v>
      </c>
      <c r="O77">
        <v>123.66562500000001</v>
      </c>
      <c r="P77">
        <v>137.25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44.609900000000003</v>
      </c>
      <c r="X77">
        <v>98.34375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17.748000000000001</v>
      </c>
      <c r="AG77">
        <v>38.341200000000001</v>
      </c>
      <c r="AH77">
        <v>152.94049999999999</v>
      </c>
      <c r="AI77">
        <v>31.824999999999999</v>
      </c>
      <c r="AJ77">
        <v>0</v>
      </c>
      <c r="AK77">
        <v>50.76</v>
      </c>
      <c r="AL77">
        <v>79.364599999999996</v>
      </c>
      <c r="AM77">
        <v>15.804048</v>
      </c>
      <c r="AN77">
        <v>0.68867999999999996</v>
      </c>
      <c r="AO77">
        <v>17.64</v>
      </c>
      <c r="AP77">
        <v>11.529</v>
      </c>
      <c r="AQ77">
        <v>36.287999999999997</v>
      </c>
      <c r="AR77">
        <v>53.543999999999997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74.949999999999989</v>
      </c>
      <c r="BA77">
        <f t="shared" si="4"/>
        <v>2791.7842140000002</v>
      </c>
      <c r="BB77">
        <v>74</v>
      </c>
      <c r="BD77">
        <v>23</v>
      </c>
      <c r="BE77">
        <v>3.49</v>
      </c>
      <c r="BF77">
        <v>1.08</v>
      </c>
      <c r="BG77">
        <v>4</v>
      </c>
      <c r="BH77">
        <v>5.82</v>
      </c>
      <c r="BI77">
        <v>4.6900000000000004</v>
      </c>
      <c r="BJ77">
        <v>3</v>
      </c>
      <c r="BK77">
        <v>4.46</v>
      </c>
      <c r="BL77">
        <v>1.8</v>
      </c>
      <c r="BM77">
        <v>1.59</v>
      </c>
      <c r="BN77">
        <v>0.51</v>
      </c>
      <c r="BO77">
        <v>14.9</v>
      </c>
      <c r="BP77">
        <v>0</v>
      </c>
      <c r="BQ77">
        <v>4.3</v>
      </c>
      <c r="BR77">
        <v>2.1</v>
      </c>
      <c r="BS77">
        <v>0.21</v>
      </c>
      <c r="BT77">
        <v>0</v>
      </c>
      <c r="BU77">
        <v>0</v>
      </c>
      <c r="BV77">
        <v>0</v>
      </c>
      <c r="BW77">
        <f t="shared" si="5"/>
        <v>74.949999999999989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70</v>
      </c>
      <c r="N78">
        <v>118.125</v>
      </c>
      <c r="O78">
        <v>123.66562500000001</v>
      </c>
      <c r="P78">
        <v>137.25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44.609900000000003</v>
      </c>
      <c r="X78">
        <v>98.34375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38.341200000000001</v>
      </c>
      <c r="AH78">
        <v>152.94049999999999</v>
      </c>
      <c r="AI78">
        <v>31.824999999999999</v>
      </c>
      <c r="AJ78">
        <v>0</v>
      </c>
      <c r="AK78">
        <v>50.76</v>
      </c>
      <c r="AL78">
        <v>79.364599999999996</v>
      </c>
      <c r="AM78">
        <v>15.804048</v>
      </c>
      <c r="AN78">
        <v>0.68867999999999996</v>
      </c>
      <c r="AO78">
        <v>17.64</v>
      </c>
      <c r="AP78">
        <v>11.529</v>
      </c>
      <c r="AQ78">
        <v>43.091999999999999</v>
      </c>
      <c r="AR78">
        <v>53.543999999999997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74.949999999999989</v>
      </c>
      <c r="BA78">
        <f t="shared" si="4"/>
        <v>2805.1420140000005</v>
      </c>
      <c r="BB78">
        <v>75</v>
      </c>
      <c r="BD78">
        <v>23</v>
      </c>
      <c r="BE78">
        <v>3.49</v>
      </c>
      <c r="BF78">
        <v>1.08</v>
      </c>
      <c r="BG78">
        <v>4</v>
      </c>
      <c r="BH78">
        <v>5.82</v>
      </c>
      <c r="BI78">
        <v>4.6900000000000004</v>
      </c>
      <c r="BJ78">
        <v>3</v>
      </c>
      <c r="BK78">
        <v>4.46</v>
      </c>
      <c r="BL78">
        <v>1.8</v>
      </c>
      <c r="BM78">
        <v>1.59</v>
      </c>
      <c r="BN78">
        <v>0.51</v>
      </c>
      <c r="BO78">
        <v>14.9</v>
      </c>
      <c r="BP78">
        <v>0</v>
      </c>
      <c r="BQ78">
        <v>4.3</v>
      </c>
      <c r="BR78">
        <v>2.1</v>
      </c>
      <c r="BS78">
        <v>0.21</v>
      </c>
      <c r="BT78">
        <v>0</v>
      </c>
      <c r="BU78">
        <v>0</v>
      </c>
      <c r="BV78">
        <v>0</v>
      </c>
      <c r="BW78">
        <f t="shared" si="5"/>
        <v>74.949999999999989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70</v>
      </c>
      <c r="N79">
        <v>118.125</v>
      </c>
      <c r="O79">
        <v>123.66562500000001</v>
      </c>
      <c r="P79">
        <v>137.25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44.609900000000003</v>
      </c>
      <c r="X79">
        <v>98.34375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35.923999999999999</v>
      </c>
      <c r="AF79">
        <v>29.974399999999999</v>
      </c>
      <c r="AG79">
        <v>38.341200000000001</v>
      </c>
      <c r="AH79">
        <v>154.69245000000001</v>
      </c>
      <c r="AI79">
        <v>31.824999999999999</v>
      </c>
      <c r="AJ79">
        <v>0</v>
      </c>
      <c r="AK79">
        <v>50.76</v>
      </c>
      <c r="AL79">
        <v>83.664000000000001</v>
      </c>
      <c r="AM79">
        <v>15.804048</v>
      </c>
      <c r="AN79">
        <v>0.68867999999999996</v>
      </c>
      <c r="AO79">
        <v>16.463999999999999</v>
      </c>
      <c r="AP79">
        <v>11.529</v>
      </c>
      <c r="AQ79">
        <v>48.384</v>
      </c>
      <c r="AR79">
        <v>48.576000000000001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74.969999999999985</v>
      </c>
      <c r="BA79">
        <f t="shared" si="4"/>
        <v>2836.9857360000005</v>
      </c>
      <c r="BB79">
        <v>76</v>
      </c>
      <c r="BD79">
        <v>23</v>
      </c>
      <c r="BE79">
        <v>3.49</v>
      </c>
      <c r="BF79">
        <v>1.1000000000000001</v>
      </c>
      <c r="BG79">
        <v>4</v>
      </c>
      <c r="BH79">
        <v>5.82</v>
      </c>
      <c r="BI79">
        <v>4.6900000000000004</v>
      </c>
      <c r="BJ79">
        <v>3</v>
      </c>
      <c r="BK79">
        <v>4.46</v>
      </c>
      <c r="BL79">
        <v>1.8</v>
      </c>
      <c r="BM79">
        <v>1.59</v>
      </c>
      <c r="BN79">
        <v>0.51</v>
      </c>
      <c r="BO79">
        <v>14.9</v>
      </c>
      <c r="BP79">
        <v>0</v>
      </c>
      <c r="BQ79">
        <v>4.3</v>
      </c>
      <c r="BR79">
        <v>2.1</v>
      </c>
      <c r="BS79">
        <v>0.21</v>
      </c>
      <c r="BT79">
        <v>0</v>
      </c>
      <c r="BU79">
        <v>0</v>
      </c>
      <c r="BV79">
        <v>0</v>
      </c>
      <c r="BW79">
        <f t="shared" si="5"/>
        <v>74.969999999999985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70</v>
      </c>
      <c r="N80">
        <v>118.125</v>
      </c>
      <c r="O80">
        <v>123.66562500000001</v>
      </c>
      <c r="P80">
        <v>137.25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44.609900000000003</v>
      </c>
      <c r="X80">
        <v>98.34375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35.923999999999999</v>
      </c>
      <c r="AF80">
        <v>29.974399999999999</v>
      </c>
      <c r="AG80">
        <v>38.341200000000001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15.804048</v>
      </c>
      <c r="AN80">
        <v>0.68867999999999996</v>
      </c>
      <c r="AO80">
        <v>16.463999999999999</v>
      </c>
      <c r="AP80">
        <v>11.529</v>
      </c>
      <c r="AQ80">
        <v>48.384</v>
      </c>
      <c r="AR80">
        <v>48.576000000000001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74.969999999999985</v>
      </c>
      <c r="BA80">
        <f t="shared" si="4"/>
        <v>2854.8077360000007</v>
      </c>
      <c r="BB80">
        <v>77</v>
      </c>
      <c r="BD80">
        <v>23</v>
      </c>
      <c r="BE80">
        <v>3.49</v>
      </c>
      <c r="BF80">
        <v>1.1000000000000001</v>
      </c>
      <c r="BG80">
        <v>4</v>
      </c>
      <c r="BH80">
        <v>5.82</v>
      </c>
      <c r="BI80">
        <v>4.6900000000000004</v>
      </c>
      <c r="BJ80">
        <v>3</v>
      </c>
      <c r="BK80">
        <v>4.46</v>
      </c>
      <c r="BL80">
        <v>1.8</v>
      </c>
      <c r="BM80">
        <v>1.59</v>
      </c>
      <c r="BN80">
        <v>0.51</v>
      </c>
      <c r="BO80">
        <v>14.9</v>
      </c>
      <c r="BP80">
        <v>0</v>
      </c>
      <c r="BQ80">
        <v>4.3</v>
      </c>
      <c r="BR80">
        <v>2.1</v>
      </c>
      <c r="BS80">
        <v>0.21</v>
      </c>
      <c r="BT80">
        <v>0</v>
      </c>
      <c r="BU80">
        <v>0</v>
      </c>
      <c r="BV80">
        <v>0</v>
      </c>
      <c r="BW80">
        <f t="shared" si="5"/>
        <v>74.969999999999985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70</v>
      </c>
      <c r="N81">
        <v>118.125</v>
      </c>
      <c r="O81">
        <v>123.66562500000001</v>
      </c>
      <c r="P81">
        <v>137.25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44.609900000000003</v>
      </c>
      <c r="X81">
        <v>98.34375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35.923999999999999</v>
      </c>
      <c r="AF81">
        <v>29.974399999999999</v>
      </c>
      <c r="AG81">
        <v>38.341200000000001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15.804048</v>
      </c>
      <c r="AN81">
        <v>0.68867999999999996</v>
      </c>
      <c r="AO81">
        <v>16.463999999999999</v>
      </c>
      <c r="AP81">
        <v>11.529</v>
      </c>
      <c r="AQ81">
        <v>48.384</v>
      </c>
      <c r="AR81">
        <v>48.576000000000001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74.849999999999994</v>
      </c>
      <c r="BA81">
        <f t="shared" si="4"/>
        <v>2854.6877360000008</v>
      </c>
      <c r="BB81">
        <v>78</v>
      </c>
      <c r="BD81">
        <v>23</v>
      </c>
      <c r="BE81">
        <v>3.49</v>
      </c>
      <c r="BF81">
        <v>1.1000000000000001</v>
      </c>
      <c r="BG81">
        <v>4</v>
      </c>
      <c r="BH81">
        <v>5.7</v>
      </c>
      <c r="BI81">
        <v>4.6900000000000004</v>
      </c>
      <c r="BJ81">
        <v>3</v>
      </c>
      <c r="BK81">
        <v>4.46</v>
      </c>
      <c r="BL81">
        <v>1.8</v>
      </c>
      <c r="BM81">
        <v>1.59</v>
      </c>
      <c r="BN81">
        <v>0.51</v>
      </c>
      <c r="BO81">
        <v>14.9</v>
      </c>
      <c r="BP81">
        <v>0</v>
      </c>
      <c r="BQ81">
        <v>4.3</v>
      </c>
      <c r="BR81">
        <v>2.1</v>
      </c>
      <c r="BS81">
        <v>0.21</v>
      </c>
      <c r="BT81">
        <v>0</v>
      </c>
      <c r="BU81">
        <v>0</v>
      </c>
      <c r="BV81">
        <v>0</v>
      </c>
      <c r="BW81">
        <f t="shared" si="5"/>
        <v>74.849999999999994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70</v>
      </c>
      <c r="N82">
        <v>118.125</v>
      </c>
      <c r="O82">
        <v>123.66562500000001</v>
      </c>
      <c r="P82">
        <v>137.25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44.609900000000003</v>
      </c>
      <c r="X82">
        <v>98.34375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35.923999999999999</v>
      </c>
      <c r="AF82">
        <v>29.974399999999999</v>
      </c>
      <c r="AG82">
        <v>38.341200000000001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15.804048</v>
      </c>
      <c r="AN82">
        <v>0.68867999999999996</v>
      </c>
      <c r="AO82">
        <v>16.463999999999999</v>
      </c>
      <c r="AP82">
        <v>11.529</v>
      </c>
      <c r="AQ82">
        <v>48.384</v>
      </c>
      <c r="AR82">
        <v>48.576000000000001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74.849999999999994</v>
      </c>
      <c r="BA82">
        <f t="shared" si="4"/>
        <v>2854.6877360000008</v>
      </c>
      <c r="BB82">
        <v>79</v>
      </c>
      <c r="BD82">
        <v>23</v>
      </c>
      <c r="BE82">
        <v>3.49</v>
      </c>
      <c r="BF82">
        <v>1.1000000000000001</v>
      </c>
      <c r="BG82">
        <v>4</v>
      </c>
      <c r="BH82">
        <v>5.7</v>
      </c>
      <c r="BI82">
        <v>4.6900000000000004</v>
      </c>
      <c r="BJ82">
        <v>3</v>
      </c>
      <c r="BK82">
        <v>4.46</v>
      </c>
      <c r="BL82">
        <v>1.8</v>
      </c>
      <c r="BM82">
        <v>1.59</v>
      </c>
      <c r="BN82">
        <v>0.51</v>
      </c>
      <c r="BO82">
        <v>14.9</v>
      </c>
      <c r="BP82">
        <v>0</v>
      </c>
      <c r="BQ82">
        <v>4.3</v>
      </c>
      <c r="BR82">
        <v>2.1</v>
      </c>
      <c r="BS82">
        <v>0.21</v>
      </c>
      <c r="BT82">
        <v>0</v>
      </c>
      <c r="BU82">
        <v>0</v>
      </c>
      <c r="BV82">
        <v>0</v>
      </c>
      <c r="BW82">
        <f t="shared" si="5"/>
        <v>74.849999999999994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70</v>
      </c>
      <c r="N83">
        <v>118.125</v>
      </c>
      <c r="O83">
        <v>123.66562500000001</v>
      </c>
      <c r="P83">
        <v>137.25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44.609900000000003</v>
      </c>
      <c r="X83">
        <v>98.34375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35.923999999999999</v>
      </c>
      <c r="AF83">
        <v>29.974399999999999</v>
      </c>
      <c r="AG83">
        <v>38.341200000000001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15.804048</v>
      </c>
      <c r="AN83">
        <v>0.68867999999999996</v>
      </c>
      <c r="AO83">
        <v>15.875999999999999</v>
      </c>
      <c r="AP83">
        <v>11.529</v>
      </c>
      <c r="AQ83">
        <v>48.384</v>
      </c>
      <c r="AR83">
        <v>53.543999999999997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74.849999999999994</v>
      </c>
      <c r="BA83">
        <f t="shared" si="4"/>
        <v>2859.0677360000009</v>
      </c>
      <c r="BB83">
        <v>80</v>
      </c>
      <c r="BD83">
        <v>23</v>
      </c>
      <c r="BE83">
        <v>3.49</v>
      </c>
      <c r="BF83">
        <v>1.1000000000000001</v>
      </c>
      <c r="BG83">
        <v>4</v>
      </c>
      <c r="BH83">
        <v>5.7</v>
      </c>
      <c r="BI83">
        <v>4.6900000000000004</v>
      </c>
      <c r="BJ83">
        <v>3</v>
      </c>
      <c r="BK83">
        <v>4.46</v>
      </c>
      <c r="BL83">
        <v>1.8</v>
      </c>
      <c r="BM83">
        <v>1.59</v>
      </c>
      <c r="BN83">
        <v>0.51</v>
      </c>
      <c r="BO83">
        <v>14.9</v>
      </c>
      <c r="BP83">
        <v>0</v>
      </c>
      <c r="BQ83">
        <v>4.3</v>
      </c>
      <c r="BR83">
        <v>2.1</v>
      </c>
      <c r="BS83">
        <v>0.21</v>
      </c>
      <c r="BT83">
        <v>0</v>
      </c>
      <c r="BU83">
        <v>0</v>
      </c>
      <c r="BV83">
        <v>0</v>
      </c>
      <c r="BW83">
        <f t="shared" si="5"/>
        <v>74.849999999999994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70</v>
      </c>
      <c r="N84">
        <v>118.125</v>
      </c>
      <c r="O84">
        <v>123.66562500000001</v>
      </c>
      <c r="P84">
        <v>137.25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44.609900000000003</v>
      </c>
      <c r="X84">
        <v>98.34375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35.923999999999999</v>
      </c>
      <c r="AF84">
        <v>29.974399999999999</v>
      </c>
      <c r="AG84">
        <v>38.341200000000001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15.804048</v>
      </c>
      <c r="AN84">
        <v>0.68867999999999996</v>
      </c>
      <c r="AO84">
        <v>15.875999999999999</v>
      </c>
      <c r="AP84">
        <v>11.529</v>
      </c>
      <c r="AQ84">
        <v>48.384</v>
      </c>
      <c r="AR84">
        <v>53.543999999999997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74.849999999999994</v>
      </c>
      <c r="BA84">
        <f t="shared" si="4"/>
        <v>2859.0677360000009</v>
      </c>
      <c r="BB84">
        <v>81</v>
      </c>
      <c r="BD84">
        <v>23</v>
      </c>
      <c r="BE84">
        <v>3.49</v>
      </c>
      <c r="BF84">
        <v>1.1000000000000001</v>
      </c>
      <c r="BG84">
        <v>4</v>
      </c>
      <c r="BH84">
        <v>5.7</v>
      </c>
      <c r="BI84">
        <v>4.6900000000000004</v>
      </c>
      <c r="BJ84">
        <v>3</v>
      </c>
      <c r="BK84">
        <v>4.46</v>
      </c>
      <c r="BL84">
        <v>1.8</v>
      </c>
      <c r="BM84">
        <v>1.59</v>
      </c>
      <c r="BN84">
        <v>0.51</v>
      </c>
      <c r="BO84">
        <v>14.9</v>
      </c>
      <c r="BP84">
        <v>0</v>
      </c>
      <c r="BQ84">
        <v>4.3</v>
      </c>
      <c r="BR84">
        <v>2.1</v>
      </c>
      <c r="BS84">
        <v>0.21</v>
      </c>
      <c r="BT84">
        <v>0</v>
      </c>
      <c r="BU84">
        <v>0</v>
      </c>
      <c r="BV84">
        <v>0</v>
      </c>
      <c r="BW84">
        <f t="shared" si="5"/>
        <v>74.849999999999994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70</v>
      </c>
      <c r="N85">
        <v>118.125</v>
      </c>
      <c r="O85">
        <v>123.66562500000001</v>
      </c>
      <c r="P85">
        <v>137.25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44.609900000000003</v>
      </c>
      <c r="X85">
        <v>98.34375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35.923999999999999</v>
      </c>
      <c r="AF85">
        <v>29.974399999999999</v>
      </c>
      <c r="AG85">
        <v>38.341200000000001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14.7</v>
      </c>
      <c r="AP85">
        <v>11.529</v>
      </c>
      <c r="AQ85">
        <v>48.384</v>
      </c>
      <c r="AR85">
        <v>48.576000000000001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74.849999999999994</v>
      </c>
      <c r="BA85">
        <f t="shared" si="4"/>
        <v>2848.6243360000003</v>
      </c>
      <c r="BB85">
        <v>82</v>
      </c>
      <c r="BD85">
        <v>23</v>
      </c>
      <c r="BE85">
        <v>3.49</v>
      </c>
      <c r="BF85">
        <v>1.1000000000000001</v>
      </c>
      <c r="BG85">
        <v>4</v>
      </c>
      <c r="BH85">
        <v>5.7</v>
      </c>
      <c r="BI85">
        <v>4.6900000000000004</v>
      </c>
      <c r="BJ85">
        <v>3</v>
      </c>
      <c r="BK85">
        <v>4.46</v>
      </c>
      <c r="BL85">
        <v>1.8</v>
      </c>
      <c r="BM85">
        <v>1.59</v>
      </c>
      <c r="BN85">
        <v>0.51</v>
      </c>
      <c r="BO85">
        <v>14.9</v>
      </c>
      <c r="BP85">
        <v>0</v>
      </c>
      <c r="BQ85">
        <v>4.3</v>
      </c>
      <c r="BR85">
        <v>2.1</v>
      </c>
      <c r="BS85">
        <v>0.21</v>
      </c>
      <c r="BT85">
        <v>0</v>
      </c>
      <c r="BU85">
        <v>0</v>
      </c>
      <c r="BV85">
        <v>0</v>
      </c>
      <c r="BW85">
        <f t="shared" si="5"/>
        <v>74.849999999999994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70</v>
      </c>
      <c r="N86">
        <v>118.125</v>
      </c>
      <c r="O86">
        <v>123.66562500000001</v>
      </c>
      <c r="P86">
        <v>137.25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44.609900000000003</v>
      </c>
      <c r="X86">
        <v>98.34375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35.923999999999999</v>
      </c>
      <c r="AF86">
        <v>29.974399999999999</v>
      </c>
      <c r="AG86">
        <v>38.341200000000001</v>
      </c>
      <c r="AH86">
        <v>154.69245000000001</v>
      </c>
      <c r="AI86">
        <v>45.828000000000003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14.7</v>
      </c>
      <c r="AP86">
        <v>11.529</v>
      </c>
      <c r="AQ86">
        <v>48.384</v>
      </c>
      <c r="AR86">
        <v>48.576000000000001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74.849999999999994</v>
      </c>
      <c r="BA86">
        <f t="shared" si="4"/>
        <v>2844.8053360000004</v>
      </c>
      <c r="BB86">
        <v>83</v>
      </c>
      <c r="BD86">
        <v>23</v>
      </c>
      <c r="BE86">
        <v>3.49</v>
      </c>
      <c r="BF86">
        <v>1.1000000000000001</v>
      </c>
      <c r="BG86">
        <v>4</v>
      </c>
      <c r="BH86">
        <v>5.7</v>
      </c>
      <c r="BI86">
        <v>4.6900000000000004</v>
      </c>
      <c r="BJ86">
        <v>3</v>
      </c>
      <c r="BK86">
        <v>4.46</v>
      </c>
      <c r="BL86">
        <v>1.8</v>
      </c>
      <c r="BM86">
        <v>1.59</v>
      </c>
      <c r="BN86">
        <v>0.51</v>
      </c>
      <c r="BO86">
        <v>14.9</v>
      </c>
      <c r="BP86">
        <v>0</v>
      </c>
      <c r="BQ86">
        <v>4.3</v>
      </c>
      <c r="BR86">
        <v>2.1</v>
      </c>
      <c r="BS86">
        <v>0.21</v>
      </c>
      <c r="BT86">
        <v>0</v>
      </c>
      <c r="BU86">
        <v>0</v>
      </c>
      <c r="BV86">
        <v>0</v>
      </c>
      <c r="BW86">
        <f t="shared" si="5"/>
        <v>74.849999999999994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70</v>
      </c>
      <c r="N87">
        <v>118.125</v>
      </c>
      <c r="O87">
        <v>123.66562500000001</v>
      </c>
      <c r="P87">
        <v>137.25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44.609900000000003</v>
      </c>
      <c r="X87">
        <v>98.34375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38.341200000000001</v>
      </c>
      <c r="AH87">
        <v>152.94049999999999</v>
      </c>
      <c r="AI87">
        <v>30.552</v>
      </c>
      <c r="AJ87">
        <v>0</v>
      </c>
      <c r="AK87">
        <v>50.76</v>
      </c>
      <c r="AL87">
        <v>79.364599999999996</v>
      </c>
      <c r="AM87">
        <v>15.804048</v>
      </c>
      <c r="AN87">
        <v>0.68867999999999996</v>
      </c>
      <c r="AO87">
        <v>14.7</v>
      </c>
      <c r="AP87">
        <v>9.4794</v>
      </c>
      <c r="AQ87">
        <v>48.384</v>
      </c>
      <c r="AR87">
        <v>48.576000000000001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74.849999999999994</v>
      </c>
      <c r="BA87">
        <f t="shared" si="4"/>
        <v>2807.9774140000009</v>
      </c>
      <c r="BB87">
        <v>84</v>
      </c>
      <c r="BD87">
        <v>23</v>
      </c>
      <c r="BE87">
        <v>3.49</v>
      </c>
      <c r="BF87">
        <v>1.1000000000000001</v>
      </c>
      <c r="BG87">
        <v>4</v>
      </c>
      <c r="BH87">
        <v>5.7</v>
      </c>
      <c r="BI87">
        <v>4.6900000000000004</v>
      </c>
      <c r="BJ87">
        <v>3</v>
      </c>
      <c r="BK87">
        <v>4.46</v>
      </c>
      <c r="BL87">
        <v>1.8</v>
      </c>
      <c r="BM87">
        <v>1.59</v>
      </c>
      <c r="BN87">
        <v>0.51</v>
      </c>
      <c r="BO87">
        <v>14.9</v>
      </c>
      <c r="BP87">
        <v>0</v>
      </c>
      <c r="BQ87">
        <v>4.3</v>
      </c>
      <c r="BR87">
        <v>2.1</v>
      </c>
      <c r="BS87">
        <v>0.21</v>
      </c>
      <c r="BT87">
        <v>0</v>
      </c>
      <c r="BU87">
        <v>0</v>
      </c>
      <c r="BV87">
        <v>0</v>
      </c>
      <c r="BW87">
        <f t="shared" si="5"/>
        <v>74.849999999999994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70</v>
      </c>
      <c r="N88">
        <v>118.125</v>
      </c>
      <c r="O88">
        <v>123.66562500000001</v>
      </c>
      <c r="P88">
        <v>137.25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44.609900000000003</v>
      </c>
      <c r="X88">
        <v>98.34375</v>
      </c>
      <c r="Y88">
        <v>0</v>
      </c>
      <c r="Z88">
        <v>13.1076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38.341200000000001</v>
      </c>
      <c r="AH88">
        <v>152.94049999999999</v>
      </c>
      <c r="AI88">
        <v>30.552</v>
      </c>
      <c r="AJ88">
        <v>0</v>
      </c>
      <c r="AK88">
        <v>50.76</v>
      </c>
      <c r="AL88">
        <v>79.364599999999996</v>
      </c>
      <c r="AM88">
        <v>15.804048</v>
      </c>
      <c r="AN88">
        <v>0.68867999999999996</v>
      </c>
      <c r="AO88">
        <v>14.7</v>
      </c>
      <c r="AP88">
        <v>9.4794</v>
      </c>
      <c r="AQ88">
        <v>48.384</v>
      </c>
      <c r="AR88">
        <v>48.576000000000001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74.849999999999994</v>
      </c>
      <c r="BA88">
        <f t="shared" si="4"/>
        <v>2807.9774140000009</v>
      </c>
      <c r="BB88">
        <v>85</v>
      </c>
      <c r="BD88">
        <v>23</v>
      </c>
      <c r="BE88">
        <v>3.49</v>
      </c>
      <c r="BF88">
        <v>1.1000000000000001</v>
      </c>
      <c r="BG88">
        <v>4</v>
      </c>
      <c r="BH88">
        <v>5.7</v>
      </c>
      <c r="BI88">
        <v>4.6900000000000004</v>
      </c>
      <c r="BJ88">
        <v>3</v>
      </c>
      <c r="BK88">
        <v>4.46</v>
      </c>
      <c r="BL88">
        <v>1.8</v>
      </c>
      <c r="BM88">
        <v>1.59</v>
      </c>
      <c r="BN88">
        <v>0.51</v>
      </c>
      <c r="BO88">
        <v>14.9</v>
      </c>
      <c r="BP88">
        <v>0</v>
      </c>
      <c r="BQ88">
        <v>4.3</v>
      </c>
      <c r="BR88">
        <v>2.1</v>
      </c>
      <c r="BS88">
        <v>0.21</v>
      </c>
      <c r="BT88">
        <v>0</v>
      </c>
      <c r="BU88">
        <v>0</v>
      </c>
      <c r="BV88">
        <v>0</v>
      </c>
      <c r="BW88">
        <f t="shared" si="5"/>
        <v>74.849999999999994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70</v>
      </c>
      <c r="N89">
        <v>118.125</v>
      </c>
      <c r="O89">
        <v>123.66562500000001</v>
      </c>
      <c r="P89">
        <v>137.25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44.609900000000003</v>
      </c>
      <c r="X89">
        <v>98.34375</v>
      </c>
      <c r="Y89">
        <v>0</v>
      </c>
      <c r="Z89">
        <v>13.1076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26.622</v>
      </c>
      <c r="AG89">
        <v>38.341200000000001</v>
      </c>
      <c r="AH89">
        <v>152.94049999999999</v>
      </c>
      <c r="AI89">
        <v>30.552</v>
      </c>
      <c r="AJ89">
        <v>0</v>
      </c>
      <c r="AK89">
        <v>50.76</v>
      </c>
      <c r="AL89">
        <v>79.364599999999996</v>
      </c>
      <c r="AM89">
        <v>15.804048</v>
      </c>
      <c r="AN89">
        <v>0.68867999999999996</v>
      </c>
      <c r="AO89">
        <v>14.7</v>
      </c>
      <c r="AP89">
        <v>9.4794</v>
      </c>
      <c r="AQ89">
        <v>48.384</v>
      </c>
      <c r="AR89">
        <v>48.576000000000001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74.989999999999995</v>
      </c>
      <c r="BA89">
        <f t="shared" si="4"/>
        <v>2808.1174140000007</v>
      </c>
      <c r="BB89">
        <v>86</v>
      </c>
      <c r="BD89">
        <v>23</v>
      </c>
      <c r="BE89">
        <v>3.49</v>
      </c>
      <c r="BF89">
        <v>1.1000000000000001</v>
      </c>
      <c r="BG89">
        <v>4</v>
      </c>
      <c r="BH89">
        <v>5.7</v>
      </c>
      <c r="BI89">
        <v>4.6900000000000004</v>
      </c>
      <c r="BJ89">
        <v>3</v>
      </c>
      <c r="BK89">
        <v>4.46</v>
      </c>
      <c r="BL89">
        <v>1.94</v>
      </c>
      <c r="BM89">
        <v>1.59</v>
      </c>
      <c r="BN89">
        <v>0.51</v>
      </c>
      <c r="BO89">
        <v>14.9</v>
      </c>
      <c r="BP89">
        <v>0</v>
      </c>
      <c r="BQ89">
        <v>4.3</v>
      </c>
      <c r="BR89">
        <v>2.1</v>
      </c>
      <c r="BS89">
        <v>0.21</v>
      </c>
      <c r="BT89">
        <v>0</v>
      </c>
      <c r="BU89">
        <v>0</v>
      </c>
      <c r="BV89">
        <v>0</v>
      </c>
      <c r="BW89">
        <f t="shared" si="5"/>
        <v>74.989999999999995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70</v>
      </c>
      <c r="N90">
        <v>118.125</v>
      </c>
      <c r="O90">
        <v>123.66562500000001</v>
      </c>
      <c r="P90">
        <v>137.25</v>
      </c>
      <c r="Q90">
        <v>10.91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44.609900000000003</v>
      </c>
      <c r="X90">
        <v>98.34375</v>
      </c>
      <c r="Y90">
        <v>0</v>
      </c>
      <c r="Z90">
        <v>13.1076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26.622</v>
      </c>
      <c r="AG90">
        <v>38.341200000000001</v>
      </c>
      <c r="AH90">
        <v>152.94049999999999</v>
      </c>
      <c r="AI90">
        <v>30.552</v>
      </c>
      <c r="AJ90">
        <v>0</v>
      </c>
      <c r="AK90">
        <v>50.76</v>
      </c>
      <c r="AL90">
        <v>79.364599999999996</v>
      </c>
      <c r="AM90">
        <v>15.804048</v>
      </c>
      <c r="AN90">
        <v>0.68867999999999996</v>
      </c>
      <c r="AO90">
        <v>14.7</v>
      </c>
      <c r="AP90">
        <v>9.4794</v>
      </c>
      <c r="AQ90">
        <v>48.384</v>
      </c>
      <c r="AR90">
        <v>48.576000000000001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74.989999999999995</v>
      </c>
      <c r="BA90">
        <f t="shared" si="4"/>
        <v>2808.1174140000007</v>
      </c>
      <c r="BB90">
        <v>87</v>
      </c>
      <c r="BD90">
        <v>23</v>
      </c>
      <c r="BE90">
        <v>3.49</v>
      </c>
      <c r="BF90">
        <v>1.1000000000000001</v>
      </c>
      <c r="BG90">
        <v>4</v>
      </c>
      <c r="BH90">
        <v>5.7</v>
      </c>
      <c r="BI90">
        <v>4.6900000000000004</v>
      </c>
      <c r="BJ90">
        <v>3</v>
      </c>
      <c r="BK90">
        <v>4.46</v>
      </c>
      <c r="BL90">
        <v>1.94</v>
      </c>
      <c r="BM90">
        <v>1.59</v>
      </c>
      <c r="BN90">
        <v>0.51</v>
      </c>
      <c r="BO90">
        <v>14.9</v>
      </c>
      <c r="BP90">
        <v>0</v>
      </c>
      <c r="BQ90">
        <v>4.3</v>
      </c>
      <c r="BR90">
        <v>2.1</v>
      </c>
      <c r="BS90">
        <v>0.21</v>
      </c>
      <c r="BT90">
        <v>0</v>
      </c>
      <c r="BU90">
        <v>0</v>
      </c>
      <c r="BV90">
        <v>0</v>
      </c>
      <c r="BW90">
        <f t="shared" si="5"/>
        <v>74.989999999999995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70</v>
      </c>
      <c r="N91">
        <v>118.125</v>
      </c>
      <c r="O91">
        <v>123.66562500000001</v>
      </c>
      <c r="P91">
        <v>138</v>
      </c>
      <c r="Q91">
        <v>10.91</v>
      </c>
      <c r="R91">
        <v>42.390099999999997</v>
      </c>
      <c r="S91">
        <v>26.3901</v>
      </c>
      <c r="T91">
        <v>0</v>
      </c>
      <c r="U91">
        <v>418.77</v>
      </c>
      <c r="V91">
        <v>20.73</v>
      </c>
      <c r="W91">
        <v>44.609900000000003</v>
      </c>
      <c r="X91">
        <v>98.34375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35.923999999999999</v>
      </c>
      <c r="AF91">
        <v>30.565999999999999</v>
      </c>
      <c r="AG91">
        <v>38.341200000000001</v>
      </c>
      <c r="AH91">
        <v>154.69245000000001</v>
      </c>
      <c r="AI91">
        <v>19.094999999999999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14.7</v>
      </c>
      <c r="AP91">
        <v>9.4794</v>
      </c>
      <c r="AQ91">
        <v>48.384</v>
      </c>
      <c r="AR91">
        <v>48.576000000000001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76.06</v>
      </c>
      <c r="BA91">
        <f t="shared" si="4"/>
        <v>2818.5743360000001</v>
      </c>
      <c r="BB91">
        <v>88</v>
      </c>
      <c r="BD91">
        <v>23</v>
      </c>
      <c r="BE91">
        <v>3.57</v>
      </c>
      <c r="BF91">
        <v>1.07</v>
      </c>
      <c r="BG91">
        <v>4.12</v>
      </c>
      <c r="BH91">
        <v>5.7</v>
      </c>
      <c r="BI91">
        <v>4.78</v>
      </c>
      <c r="BJ91">
        <v>3</v>
      </c>
      <c r="BK91">
        <v>4.53</v>
      </c>
      <c r="BL91">
        <v>2.08</v>
      </c>
      <c r="BM91">
        <v>1.59</v>
      </c>
      <c r="BN91">
        <v>0.53</v>
      </c>
      <c r="BO91">
        <v>15.44</v>
      </c>
      <c r="BP91">
        <v>0</v>
      </c>
      <c r="BQ91">
        <v>4.43</v>
      </c>
      <c r="BR91">
        <v>2.0099999999999998</v>
      </c>
      <c r="BS91">
        <v>0.21</v>
      </c>
      <c r="BT91">
        <v>0</v>
      </c>
      <c r="BU91">
        <v>0</v>
      </c>
      <c r="BV91">
        <v>0</v>
      </c>
      <c r="BW91">
        <f t="shared" si="5"/>
        <v>76.06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70</v>
      </c>
      <c r="N92">
        <v>118.125</v>
      </c>
      <c r="O92">
        <v>123.66562500000001</v>
      </c>
      <c r="P92">
        <v>138</v>
      </c>
      <c r="Q92">
        <v>10.91</v>
      </c>
      <c r="R92">
        <v>42.390099999999997</v>
      </c>
      <c r="S92">
        <v>26.3901</v>
      </c>
      <c r="T92">
        <v>0</v>
      </c>
      <c r="U92">
        <v>418.77</v>
      </c>
      <c r="V92">
        <v>20.73</v>
      </c>
      <c r="W92">
        <v>44.609900000000003</v>
      </c>
      <c r="X92">
        <v>98.34375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35.923999999999999</v>
      </c>
      <c r="AF92">
        <v>30.565999999999999</v>
      </c>
      <c r="AG92">
        <v>38.341200000000001</v>
      </c>
      <c r="AH92">
        <v>154.69245000000001</v>
      </c>
      <c r="AI92">
        <v>19.094999999999999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14.7</v>
      </c>
      <c r="AP92">
        <v>9.4794</v>
      </c>
      <c r="AQ92">
        <v>48.384</v>
      </c>
      <c r="AR92">
        <v>48.576000000000001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76.06</v>
      </c>
      <c r="BA92">
        <f t="shared" si="4"/>
        <v>2818.5743360000001</v>
      </c>
      <c r="BB92">
        <v>89</v>
      </c>
      <c r="BD92">
        <v>23</v>
      </c>
      <c r="BE92">
        <v>3.57</v>
      </c>
      <c r="BF92">
        <v>1.07</v>
      </c>
      <c r="BG92">
        <v>4.12</v>
      </c>
      <c r="BH92">
        <v>5.7</v>
      </c>
      <c r="BI92">
        <v>4.78</v>
      </c>
      <c r="BJ92">
        <v>3</v>
      </c>
      <c r="BK92">
        <v>4.53</v>
      </c>
      <c r="BL92">
        <v>2.08</v>
      </c>
      <c r="BM92">
        <v>1.59</v>
      </c>
      <c r="BN92">
        <v>0.53</v>
      </c>
      <c r="BO92">
        <v>15.44</v>
      </c>
      <c r="BP92">
        <v>0</v>
      </c>
      <c r="BQ92">
        <v>4.43</v>
      </c>
      <c r="BR92">
        <v>2.0099999999999998</v>
      </c>
      <c r="BS92">
        <v>0.21</v>
      </c>
      <c r="BT92">
        <v>0</v>
      </c>
      <c r="BU92">
        <v>0</v>
      </c>
      <c r="BV92">
        <v>0</v>
      </c>
      <c r="BW92">
        <f t="shared" si="5"/>
        <v>76.06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70</v>
      </c>
      <c r="N93">
        <v>118.125</v>
      </c>
      <c r="O93">
        <v>123.66562500000001</v>
      </c>
      <c r="P93">
        <v>138.375</v>
      </c>
      <c r="Q93">
        <v>10.91</v>
      </c>
      <c r="R93">
        <v>42.390099999999997</v>
      </c>
      <c r="S93">
        <v>26.3901</v>
      </c>
      <c r="T93">
        <v>0</v>
      </c>
      <c r="U93">
        <v>418.77</v>
      </c>
      <c r="V93">
        <v>20.73</v>
      </c>
      <c r="W93">
        <v>44.609900000000003</v>
      </c>
      <c r="X93">
        <v>98.34375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35.923999999999999</v>
      </c>
      <c r="AF93">
        <v>30.565999999999999</v>
      </c>
      <c r="AG93">
        <v>38.341200000000001</v>
      </c>
      <c r="AH93">
        <v>154.69245000000001</v>
      </c>
      <c r="AI93">
        <v>19.094999999999999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14.7</v>
      </c>
      <c r="AP93">
        <v>11.529</v>
      </c>
      <c r="AQ93">
        <v>48.384</v>
      </c>
      <c r="AR93">
        <v>48.576000000000001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76.170000000000016</v>
      </c>
      <c r="BA93">
        <f t="shared" si="4"/>
        <v>2821.1089360000001</v>
      </c>
      <c r="BB93">
        <v>90</v>
      </c>
      <c r="BD93">
        <v>23</v>
      </c>
      <c r="BE93">
        <v>3.57</v>
      </c>
      <c r="BF93">
        <v>1.07</v>
      </c>
      <c r="BG93">
        <v>4.12</v>
      </c>
      <c r="BH93">
        <v>5.81</v>
      </c>
      <c r="BI93">
        <v>4.78</v>
      </c>
      <c r="BJ93">
        <v>3</v>
      </c>
      <c r="BK93">
        <v>4.53</v>
      </c>
      <c r="BL93">
        <v>2.08</v>
      </c>
      <c r="BM93">
        <v>1.59</v>
      </c>
      <c r="BN93">
        <v>0.53</v>
      </c>
      <c r="BO93">
        <v>15.44</v>
      </c>
      <c r="BP93">
        <v>0</v>
      </c>
      <c r="BQ93">
        <v>4.43</v>
      </c>
      <c r="BR93">
        <v>2.0099999999999998</v>
      </c>
      <c r="BS93">
        <v>0.21</v>
      </c>
      <c r="BT93">
        <v>0</v>
      </c>
      <c r="BU93">
        <v>0</v>
      </c>
      <c r="BV93">
        <v>0</v>
      </c>
      <c r="BW93">
        <f t="shared" si="5"/>
        <v>76.170000000000016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70</v>
      </c>
      <c r="N94">
        <v>118.125</v>
      </c>
      <c r="O94">
        <v>123.66562500000001</v>
      </c>
      <c r="P94">
        <v>138.375</v>
      </c>
      <c r="Q94">
        <v>10.91</v>
      </c>
      <c r="R94">
        <v>42.390099999999997</v>
      </c>
      <c r="S94">
        <v>26.3901</v>
      </c>
      <c r="T94">
        <v>0</v>
      </c>
      <c r="U94">
        <v>418.77</v>
      </c>
      <c r="V94">
        <v>20.73</v>
      </c>
      <c r="W94">
        <v>44.609900000000003</v>
      </c>
      <c r="X94">
        <v>98.34375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35.923999999999999</v>
      </c>
      <c r="AF94">
        <v>30.565999999999999</v>
      </c>
      <c r="AG94">
        <v>38.341200000000001</v>
      </c>
      <c r="AH94">
        <v>154.69245000000001</v>
      </c>
      <c r="AI94">
        <v>19.094999999999999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14.7</v>
      </c>
      <c r="AP94">
        <v>9.9917999999999996</v>
      </c>
      <c r="AQ94">
        <v>48.384</v>
      </c>
      <c r="AR94">
        <v>48.576000000000001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76.069999999999993</v>
      </c>
      <c r="BA94">
        <f t="shared" si="4"/>
        <v>2819.471736</v>
      </c>
      <c r="BB94">
        <v>91</v>
      </c>
      <c r="BD94">
        <v>23</v>
      </c>
      <c r="BE94">
        <v>3.57</v>
      </c>
      <c r="BF94">
        <v>1.07</v>
      </c>
      <c r="BG94">
        <v>4.12</v>
      </c>
      <c r="BH94">
        <v>5.81</v>
      </c>
      <c r="BI94">
        <v>4.78</v>
      </c>
      <c r="BJ94">
        <v>3</v>
      </c>
      <c r="BK94">
        <v>4.47</v>
      </c>
      <c r="BL94">
        <v>2.04</v>
      </c>
      <c r="BM94">
        <v>1.59</v>
      </c>
      <c r="BN94">
        <v>0.53</v>
      </c>
      <c r="BO94">
        <v>15.44</v>
      </c>
      <c r="BP94">
        <v>0</v>
      </c>
      <c r="BQ94">
        <v>4.43</v>
      </c>
      <c r="BR94">
        <v>2.0099999999999998</v>
      </c>
      <c r="BS94">
        <v>0.21</v>
      </c>
      <c r="BT94">
        <v>0</v>
      </c>
      <c r="BU94">
        <v>0</v>
      </c>
      <c r="BV94">
        <v>0</v>
      </c>
      <c r="BW94">
        <f t="shared" si="5"/>
        <v>76.069999999999993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70</v>
      </c>
      <c r="N95">
        <v>118.125</v>
      </c>
      <c r="O95">
        <v>123.66562500000001</v>
      </c>
      <c r="P95">
        <v>138.375</v>
      </c>
      <c r="Q95">
        <v>10.91</v>
      </c>
      <c r="R95">
        <v>42.390099999999997</v>
      </c>
      <c r="S95">
        <v>26.3901</v>
      </c>
      <c r="T95">
        <v>0</v>
      </c>
      <c r="U95">
        <v>418.77</v>
      </c>
      <c r="V95">
        <v>20.73</v>
      </c>
      <c r="W95">
        <v>44.609900000000003</v>
      </c>
      <c r="X95">
        <v>98.34375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17.748000000000001</v>
      </c>
      <c r="AG95">
        <v>38.341200000000001</v>
      </c>
      <c r="AH95">
        <v>152.94049999999999</v>
      </c>
      <c r="AI95">
        <v>19.094999999999999</v>
      </c>
      <c r="AJ95">
        <v>0</v>
      </c>
      <c r="AK95">
        <v>50.76</v>
      </c>
      <c r="AL95">
        <v>79.364599999999996</v>
      </c>
      <c r="AM95">
        <v>15.804048</v>
      </c>
      <c r="AN95">
        <v>0.68867999999999996</v>
      </c>
      <c r="AO95">
        <v>14.7</v>
      </c>
      <c r="AP95">
        <v>9.9917999999999996</v>
      </c>
      <c r="AQ95">
        <v>48.384</v>
      </c>
      <c r="AR95">
        <v>48.576000000000001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76.069999999999993</v>
      </c>
      <c r="BA95">
        <f t="shared" si="4"/>
        <v>2790.5038140000006</v>
      </c>
      <c r="BB95">
        <v>92</v>
      </c>
      <c r="BD95">
        <v>23</v>
      </c>
      <c r="BE95">
        <v>3.57</v>
      </c>
      <c r="BF95">
        <v>1.07</v>
      </c>
      <c r="BG95">
        <v>4.12</v>
      </c>
      <c r="BH95">
        <v>5.81</v>
      </c>
      <c r="BI95">
        <v>4.78</v>
      </c>
      <c r="BJ95">
        <v>3</v>
      </c>
      <c r="BK95">
        <v>4.47</v>
      </c>
      <c r="BL95">
        <v>2.04</v>
      </c>
      <c r="BM95">
        <v>1.59</v>
      </c>
      <c r="BN95">
        <v>0.53</v>
      </c>
      <c r="BO95">
        <v>15.44</v>
      </c>
      <c r="BP95">
        <v>0</v>
      </c>
      <c r="BQ95">
        <v>4.43</v>
      </c>
      <c r="BR95">
        <v>2.0099999999999998</v>
      </c>
      <c r="BS95">
        <v>0.21</v>
      </c>
      <c r="BT95">
        <v>0</v>
      </c>
      <c r="BU95">
        <v>0</v>
      </c>
      <c r="BV95">
        <v>0</v>
      </c>
      <c r="BW95">
        <f t="shared" si="5"/>
        <v>76.069999999999993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70</v>
      </c>
      <c r="N96">
        <v>118.125</v>
      </c>
      <c r="O96">
        <v>123.66562500000001</v>
      </c>
      <c r="P96">
        <v>138.375</v>
      </c>
      <c r="Q96">
        <v>10.91</v>
      </c>
      <c r="R96">
        <v>42.390099999999997</v>
      </c>
      <c r="S96">
        <v>26.3901</v>
      </c>
      <c r="T96">
        <v>0</v>
      </c>
      <c r="U96">
        <v>418.77</v>
      </c>
      <c r="V96">
        <v>20.73</v>
      </c>
      <c r="W96">
        <v>44.609900000000003</v>
      </c>
      <c r="X96">
        <v>98.34375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17.748000000000001</v>
      </c>
      <c r="AG96">
        <v>38.341200000000001</v>
      </c>
      <c r="AH96">
        <v>152.94049999999999</v>
      </c>
      <c r="AI96">
        <v>19.094999999999999</v>
      </c>
      <c r="AJ96">
        <v>0</v>
      </c>
      <c r="AK96">
        <v>50.76</v>
      </c>
      <c r="AL96">
        <v>79.364599999999996</v>
      </c>
      <c r="AM96">
        <v>15.804048</v>
      </c>
      <c r="AN96">
        <v>0.68867999999999996</v>
      </c>
      <c r="AO96">
        <v>14.7</v>
      </c>
      <c r="AP96">
        <v>9.9917999999999996</v>
      </c>
      <c r="AQ96">
        <v>48.384</v>
      </c>
      <c r="AR96">
        <v>48.576000000000001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76.069999999999993</v>
      </c>
      <c r="BA96">
        <f t="shared" si="4"/>
        <v>2790.5038140000006</v>
      </c>
      <c r="BB96">
        <v>93</v>
      </c>
      <c r="BD96">
        <v>23</v>
      </c>
      <c r="BE96">
        <v>3.57</v>
      </c>
      <c r="BF96">
        <v>1.07</v>
      </c>
      <c r="BG96">
        <v>4.12</v>
      </c>
      <c r="BH96">
        <v>5.81</v>
      </c>
      <c r="BI96">
        <v>4.78</v>
      </c>
      <c r="BJ96">
        <v>3</v>
      </c>
      <c r="BK96">
        <v>4.47</v>
      </c>
      <c r="BL96">
        <v>2.04</v>
      </c>
      <c r="BM96">
        <v>1.59</v>
      </c>
      <c r="BN96">
        <v>0.53</v>
      </c>
      <c r="BO96">
        <v>15.44</v>
      </c>
      <c r="BP96">
        <v>0</v>
      </c>
      <c r="BQ96">
        <v>4.43</v>
      </c>
      <c r="BR96">
        <v>2.0099999999999998</v>
      </c>
      <c r="BS96">
        <v>0.21</v>
      </c>
      <c r="BT96">
        <v>0</v>
      </c>
      <c r="BU96">
        <v>0</v>
      </c>
      <c r="BV96">
        <v>0</v>
      </c>
      <c r="BW96">
        <f t="shared" si="5"/>
        <v>76.069999999999993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70</v>
      </c>
      <c r="N97">
        <v>118.125</v>
      </c>
      <c r="O97">
        <v>123.66562500000001</v>
      </c>
      <c r="P97">
        <v>138.375</v>
      </c>
      <c r="Q97">
        <v>10.91</v>
      </c>
      <c r="R97">
        <v>42.390099999999997</v>
      </c>
      <c r="S97">
        <v>26.3901</v>
      </c>
      <c r="T97">
        <v>0</v>
      </c>
      <c r="U97">
        <v>418.77</v>
      </c>
      <c r="V97">
        <v>20.73</v>
      </c>
      <c r="W97">
        <v>44.609900000000003</v>
      </c>
      <c r="X97">
        <v>98.34375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17.748000000000001</v>
      </c>
      <c r="AG97">
        <v>38.341200000000001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15.804048</v>
      </c>
      <c r="AN97">
        <v>0.68867999999999996</v>
      </c>
      <c r="AO97">
        <v>15.582000000000001</v>
      </c>
      <c r="AP97">
        <v>9.9917999999999996</v>
      </c>
      <c r="AQ97">
        <v>48.384</v>
      </c>
      <c r="AR97">
        <v>48.576000000000001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76.069999999999993</v>
      </c>
      <c r="BA97">
        <f t="shared" si="4"/>
        <v>2791.3858140000007</v>
      </c>
      <c r="BB97">
        <v>94</v>
      </c>
      <c r="BD97">
        <v>23</v>
      </c>
      <c r="BE97">
        <v>3.57</v>
      </c>
      <c r="BF97">
        <v>1.07</v>
      </c>
      <c r="BG97">
        <v>4.12</v>
      </c>
      <c r="BH97">
        <v>5.81</v>
      </c>
      <c r="BI97">
        <v>4.78</v>
      </c>
      <c r="BJ97">
        <v>3</v>
      </c>
      <c r="BK97">
        <v>4.47</v>
      </c>
      <c r="BL97">
        <v>2.04</v>
      </c>
      <c r="BM97">
        <v>1.59</v>
      </c>
      <c r="BN97">
        <v>0.53</v>
      </c>
      <c r="BO97">
        <v>15.44</v>
      </c>
      <c r="BP97">
        <v>0</v>
      </c>
      <c r="BQ97">
        <v>4.43</v>
      </c>
      <c r="BR97">
        <v>2.0099999999999998</v>
      </c>
      <c r="BS97">
        <v>0.21</v>
      </c>
      <c r="BT97">
        <v>0</v>
      </c>
      <c r="BU97">
        <v>0</v>
      </c>
      <c r="BV97">
        <v>0</v>
      </c>
      <c r="BW97">
        <f t="shared" si="5"/>
        <v>76.069999999999993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70</v>
      </c>
      <c r="N98">
        <v>118.125</v>
      </c>
      <c r="O98">
        <v>123.66562500000001</v>
      </c>
      <c r="P98">
        <v>138.375</v>
      </c>
      <c r="Q98">
        <v>10.91</v>
      </c>
      <c r="R98">
        <v>42.390099999999997</v>
      </c>
      <c r="S98">
        <v>26.3901</v>
      </c>
      <c r="T98">
        <v>0</v>
      </c>
      <c r="U98">
        <v>418.77</v>
      </c>
      <c r="V98">
        <v>20.73</v>
      </c>
      <c r="W98">
        <v>44.609900000000003</v>
      </c>
      <c r="X98">
        <v>98.34375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38.341200000000001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15.804048</v>
      </c>
      <c r="AN98">
        <v>0.68867999999999996</v>
      </c>
      <c r="AO98">
        <v>15.582000000000001</v>
      </c>
      <c r="AP98">
        <v>9.9917999999999996</v>
      </c>
      <c r="AQ98">
        <v>48.384</v>
      </c>
      <c r="AR98">
        <v>48.576000000000001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76.069999999999993</v>
      </c>
      <c r="BA98">
        <f t="shared" si="4"/>
        <v>2791.3858140000007</v>
      </c>
      <c r="BB98">
        <v>95</v>
      </c>
      <c r="BD98">
        <v>23</v>
      </c>
      <c r="BE98">
        <v>3.57</v>
      </c>
      <c r="BF98">
        <v>1.07</v>
      </c>
      <c r="BG98">
        <v>4.12</v>
      </c>
      <c r="BH98">
        <v>5.81</v>
      </c>
      <c r="BI98">
        <v>4.78</v>
      </c>
      <c r="BJ98">
        <v>3</v>
      </c>
      <c r="BK98">
        <v>4.47</v>
      </c>
      <c r="BL98">
        <v>2.04</v>
      </c>
      <c r="BM98">
        <v>1.59</v>
      </c>
      <c r="BN98">
        <v>0.53</v>
      </c>
      <c r="BO98">
        <v>15.44</v>
      </c>
      <c r="BP98">
        <v>0</v>
      </c>
      <c r="BQ98">
        <v>4.43</v>
      </c>
      <c r="BR98">
        <v>2.0099999999999998</v>
      </c>
      <c r="BS98">
        <v>0.21</v>
      </c>
      <c r="BT98">
        <v>0</v>
      </c>
      <c r="BU98">
        <v>0</v>
      </c>
      <c r="BV98">
        <v>0</v>
      </c>
      <c r="BW98">
        <f t="shared" si="5"/>
        <v>76.069999999999993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4.8146850357500011</v>
      </c>
      <c r="L99">
        <f t="shared" si="6"/>
        <v>13.233973133249989</v>
      </c>
      <c r="M99">
        <f t="shared" si="6"/>
        <v>1.851</v>
      </c>
      <c r="N99">
        <f t="shared" si="6"/>
        <v>2.835</v>
      </c>
      <c r="O99">
        <f t="shared" si="6"/>
        <v>2.9679749999999947</v>
      </c>
      <c r="P99">
        <f t="shared" si="6"/>
        <v>3.3283725000000022</v>
      </c>
      <c r="Q99">
        <f t="shared" si="6"/>
        <v>0.24941412499999971</v>
      </c>
      <c r="R99">
        <f t="shared" si="6"/>
        <v>0.93974786200000104</v>
      </c>
      <c r="S99">
        <f t="shared" si="6"/>
        <v>0.58582063575000087</v>
      </c>
      <c r="T99">
        <f t="shared" si="6"/>
        <v>0</v>
      </c>
      <c r="U99">
        <f t="shared" si="6"/>
        <v>10.050479999999991</v>
      </c>
      <c r="V99">
        <f t="shared" si="6"/>
        <v>0.47784075000000037</v>
      </c>
      <c r="W99">
        <f t="shared" si="6"/>
        <v>1.0611412499999993</v>
      </c>
      <c r="X99">
        <f t="shared" si="6"/>
        <v>3.1031096250000001</v>
      </c>
      <c r="Y99">
        <f t="shared" si="6"/>
        <v>0</v>
      </c>
      <c r="Z99">
        <f t="shared" si="6"/>
        <v>0.28181340000000016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0.80020710000000039</v>
      </c>
      <c r="AF99">
        <f t="shared" si="6"/>
        <v>0.30496980000000012</v>
      </c>
      <c r="AG99">
        <f t="shared" si="6"/>
        <v>0.92018879999999881</v>
      </c>
      <c r="AH99">
        <f t="shared" si="6"/>
        <v>3.6758278500000041</v>
      </c>
      <c r="AI99">
        <f t="shared" si="6"/>
        <v>0.5594834999999998</v>
      </c>
      <c r="AJ99">
        <f t="shared" si="6"/>
        <v>0</v>
      </c>
      <c r="AK99">
        <f t="shared" si="6"/>
        <v>1.2182400000000029</v>
      </c>
      <c r="AL99">
        <f t="shared" si="6"/>
        <v>1.9176485999999973</v>
      </c>
      <c r="AM99">
        <f t="shared" si="6"/>
        <v>0.37929715199999953</v>
      </c>
      <c r="AN99">
        <f t="shared" si="6"/>
        <v>1.6528319999999989E-2</v>
      </c>
      <c r="AO99">
        <f t="shared" si="6"/>
        <v>0.42909300000000022</v>
      </c>
      <c r="AP99">
        <f t="shared" si="6"/>
        <v>0.27592739999999999</v>
      </c>
      <c r="AQ99">
        <f t="shared" si="6"/>
        <v>0.46872000000000008</v>
      </c>
      <c r="AR99">
        <f t="shared" si="6"/>
        <v>1.180728</v>
      </c>
      <c r="AS99">
        <f t="shared" si="6"/>
        <v>0.76791012299999983</v>
      </c>
      <c r="AT99">
        <f t="shared" si="6"/>
        <v>0.26907050800000021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1.8043450000000003</v>
      </c>
      <c r="BA99">
        <f t="shared" si="4"/>
        <v>64.331029357749983</v>
      </c>
      <c r="BD99">
        <f t="shared" ref="BD99:BW99" si="7">SUM(BD3:BD98)/4000</f>
        <v>0.55200000000000005</v>
      </c>
      <c r="BE99">
        <f t="shared" si="7"/>
        <v>8.4999999999999937E-2</v>
      </c>
      <c r="BF99">
        <f t="shared" si="7"/>
        <v>2.5174999999999979E-2</v>
      </c>
      <c r="BG99">
        <f t="shared" si="7"/>
        <v>9.7920000000000063E-2</v>
      </c>
      <c r="BH99">
        <f t="shared" si="7"/>
        <v>0.12916249999999996</v>
      </c>
      <c r="BI99">
        <f t="shared" si="7"/>
        <v>0.10813499999999984</v>
      </c>
      <c r="BJ99">
        <f t="shared" si="7"/>
        <v>7.1999999999999995E-2</v>
      </c>
      <c r="BK99">
        <f t="shared" si="7"/>
        <v>0.1074249999999999</v>
      </c>
      <c r="BL99">
        <f t="shared" si="7"/>
        <v>4.7792500000000036E-2</v>
      </c>
      <c r="BM99">
        <f t="shared" si="7"/>
        <v>3.8160000000000062E-2</v>
      </c>
      <c r="BN99">
        <f t="shared" si="7"/>
        <v>1.2560000000000003E-2</v>
      </c>
      <c r="BO99">
        <f t="shared" si="7"/>
        <v>0.36960000000000032</v>
      </c>
      <c r="BP99">
        <f t="shared" si="7"/>
        <v>0</v>
      </c>
      <c r="BQ99">
        <f t="shared" si="7"/>
        <v>0.10528000000000012</v>
      </c>
      <c r="BR99">
        <f t="shared" si="7"/>
        <v>4.9079999999999978E-2</v>
      </c>
      <c r="BS99">
        <f t="shared" si="7"/>
        <v>5.0550000000000117E-3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1.8043450000000003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5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208.309842</v>
      </c>
      <c r="L3">
        <v>631.26957200000004</v>
      </c>
      <c r="M3">
        <v>77.319999999999993</v>
      </c>
      <c r="N3">
        <v>114.167812</v>
      </c>
      <c r="O3">
        <v>119.52282700000001</v>
      </c>
      <c r="P3">
        <v>134.64311499999999</v>
      </c>
      <c r="Q3">
        <v>10.544515000000001</v>
      </c>
      <c r="R3">
        <v>40.970032000000003</v>
      </c>
      <c r="S3">
        <v>25.506032000000001</v>
      </c>
      <c r="T3">
        <v>0</v>
      </c>
      <c r="U3">
        <v>404.74120499999998</v>
      </c>
      <c r="V3">
        <v>20.035544999999999</v>
      </c>
      <c r="W3">
        <v>43.115468</v>
      </c>
      <c r="X3">
        <v>95.049233999999998</v>
      </c>
      <c r="Y3">
        <v>0</v>
      </c>
      <c r="Z3">
        <v>6.3342479999999997</v>
      </c>
      <c r="AA3">
        <v>41.230890000000002</v>
      </c>
      <c r="AB3">
        <v>38.186531000000002</v>
      </c>
      <c r="AC3">
        <v>28.089203999999999</v>
      </c>
      <c r="AD3">
        <v>35.365878000000002</v>
      </c>
      <c r="AE3">
        <v>31.868500999999998</v>
      </c>
      <c r="AF3">
        <v>8.5767209999999992</v>
      </c>
      <c r="AG3">
        <v>37.05677</v>
      </c>
      <c r="AH3">
        <v>147.816993</v>
      </c>
      <c r="AI3">
        <v>18.455317999999998</v>
      </c>
      <c r="AJ3">
        <v>0</v>
      </c>
      <c r="AK3">
        <v>49.059539999999998</v>
      </c>
      <c r="AL3">
        <v>76.705886000000007</v>
      </c>
      <c r="AM3">
        <v>15.274611999999999</v>
      </c>
      <c r="AN3">
        <v>0.66560900000000001</v>
      </c>
      <c r="AO3">
        <v>17.049060000000001</v>
      </c>
      <c r="AP3">
        <v>12.504674</v>
      </c>
      <c r="AQ3">
        <v>46.763136000000003</v>
      </c>
      <c r="AR3">
        <v>51.750275999999999</v>
      </c>
      <c r="AS3">
        <v>31.593299999999999</v>
      </c>
      <c r="AT3">
        <v>10.870805000000001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70.95</v>
      </c>
      <c r="BA3">
        <f>SUM(B3:AZ3)</f>
        <v>2701.363151</v>
      </c>
      <c r="BD3">
        <v>22.23</v>
      </c>
      <c r="BE3">
        <v>3.45</v>
      </c>
      <c r="BF3">
        <v>1</v>
      </c>
      <c r="BG3">
        <v>3.98</v>
      </c>
      <c r="BH3">
        <v>5.62</v>
      </c>
      <c r="BI3">
        <v>2.31</v>
      </c>
      <c r="BJ3">
        <v>2.9</v>
      </c>
      <c r="BK3">
        <v>4.1900000000000004</v>
      </c>
      <c r="BL3">
        <v>1.96</v>
      </c>
      <c r="BM3">
        <v>1.54</v>
      </c>
      <c r="BN3">
        <v>0.51</v>
      </c>
      <c r="BO3">
        <v>14.84</v>
      </c>
      <c r="BP3">
        <v>0</v>
      </c>
      <c r="BQ3">
        <v>4.28</v>
      </c>
      <c r="BR3">
        <v>1.94</v>
      </c>
      <c r="BS3">
        <v>0.2</v>
      </c>
      <c r="BT3">
        <v>0</v>
      </c>
      <c r="BU3">
        <v>0</v>
      </c>
      <c r="BV3">
        <v>0</v>
      </c>
      <c r="BW3">
        <f>SUM(BD3:BV3)</f>
        <v>70.95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208.309842</v>
      </c>
      <c r="L4">
        <v>631.26957200000004</v>
      </c>
      <c r="M4">
        <v>77.319999999999993</v>
      </c>
      <c r="N4">
        <v>114.167812</v>
      </c>
      <c r="O4">
        <v>119.52282700000001</v>
      </c>
      <c r="P4">
        <v>134.64311499999999</v>
      </c>
      <c r="Q4">
        <v>10.544515000000001</v>
      </c>
      <c r="R4">
        <v>40.970032000000003</v>
      </c>
      <c r="S4">
        <v>25.506032000000001</v>
      </c>
      <c r="T4">
        <v>0</v>
      </c>
      <c r="U4">
        <v>404.74120499999998</v>
      </c>
      <c r="V4">
        <v>20.035544999999999</v>
      </c>
      <c r="W4">
        <v>43.115468</v>
      </c>
      <c r="X4">
        <v>95.049233999999998</v>
      </c>
      <c r="Y4">
        <v>0</v>
      </c>
      <c r="Z4">
        <v>6.3342479999999997</v>
      </c>
      <c r="AA4">
        <v>41.230890000000002</v>
      </c>
      <c r="AB4">
        <v>38.186531000000002</v>
      </c>
      <c r="AC4">
        <v>28.089203999999999</v>
      </c>
      <c r="AD4">
        <v>35.365878000000002</v>
      </c>
      <c r="AE4">
        <v>31.868500999999998</v>
      </c>
      <c r="AF4">
        <v>8.5767209999999992</v>
      </c>
      <c r="AG4">
        <v>37.05677</v>
      </c>
      <c r="AH4">
        <v>147.816993</v>
      </c>
      <c r="AI4">
        <v>18.455317999999998</v>
      </c>
      <c r="AJ4">
        <v>0</v>
      </c>
      <c r="AK4">
        <v>49.059539999999998</v>
      </c>
      <c r="AL4">
        <v>76.705886000000007</v>
      </c>
      <c r="AM4">
        <v>15.274611999999999</v>
      </c>
      <c r="AN4">
        <v>0.66560900000000001</v>
      </c>
      <c r="AO4">
        <v>17.049060000000001</v>
      </c>
      <c r="AP4">
        <v>12.504674</v>
      </c>
      <c r="AQ4">
        <v>46.763136000000003</v>
      </c>
      <c r="AR4">
        <v>51.750275999999999</v>
      </c>
      <c r="AS4">
        <v>31.593299999999999</v>
      </c>
      <c r="AT4">
        <v>10.870805000000001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70.95</v>
      </c>
      <c r="BA4">
        <f t="shared" ref="BA4:BA67" si="1">SUM(B4:AZ4)</f>
        <v>2701.363151</v>
      </c>
      <c r="BD4">
        <v>22.23</v>
      </c>
      <c r="BE4">
        <v>3.45</v>
      </c>
      <c r="BF4">
        <v>1</v>
      </c>
      <c r="BG4">
        <v>3.98</v>
      </c>
      <c r="BH4">
        <v>5.62</v>
      </c>
      <c r="BI4">
        <v>2.31</v>
      </c>
      <c r="BJ4">
        <v>2.9</v>
      </c>
      <c r="BK4">
        <v>4.1900000000000004</v>
      </c>
      <c r="BL4">
        <v>1.96</v>
      </c>
      <c r="BM4">
        <v>1.54</v>
      </c>
      <c r="BN4">
        <v>0.51</v>
      </c>
      <c r="BO4">
        <v>14.84</v>
      </c>
      <c r="BP4">
        <v>0</v>
      </c>
      <c r="BQ4">
        <v>4.28</v>
      </c>
      <c r="BR4">
        <v>1.94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70.95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208.309842</v>
      </c>
      <c r="L5">
        <v>572.38265999999999</v>
      </c>
      <c r="M5">
        <v>77.319999999999993</v>
      </c>
      <c r="N5">
        <v>114.167812</v>
      </c>
      <c r="O5">
        <v>119.52282700000001</v>
      </c>
      <c r="P5">
        <v>134.64311499999999</v>
      </c>
      <c r="Q5">
        <v>10.544515000000001</v>
      </c>
      <c r="R5">
        <v>40.970032000000003</v>
      </c>
      <c r="S5">
        <v>25.506032000000001</v>
      </c>
      <c r="T5">
        <v>0</v>
      </c>
      <c r="U5">
        <v>404.74120499999998</v>
      </c>
      <c r="V5">
        <v>20.035544999999999</v>
      </c>
      <c r="W5">
        <v>43.115468</v>
      </c>
      <c r="X5">
        <v>95.049233999999998</v>
      </c>
      <c r="Y5">
        <v>0</v>
      </c>
      <c r="Z5">
        <v>12.668495</v>
      </c>
      <c r="AA5">
        <v>41.230890000000002</v>
      </c>
      <c r="AB5">
        <v>38.186531000000002</v>
      </c>
      <c r="AC5">
        <v>28.089203999999999</v>
      </c>
      <c r="AD5">
        <v>35.365878000000002</v>
      </c>
      <c r="AE5">
        <v>31.868500999999998</v>
      </c>
      <c r="AF5">
        <v>8.5767209999999992</v>
      </c>
      <c r="AG5">
        <v>37.05677</v>
      </c>
      <c r="AH5">
        <v>147.816993</v>
      </c>
      <c r="AI5">
        <v>18.455317999999998</v>
      </c>
      <c r="AJ5">
        <v>0</v>
      </c>
      <c r="AK5">
        <v>49.059539999999998</v>
      </c>
      <c r="AL5">
        <v>76.705886000000007</v>
      </c>
      <c r="AM5">
        <v>15.274611999999999</v>
      </c>
      <c r="AN5">
        <v>0.66560900000000001</v>
      </c>
      <c r="AO5">
        <v>17.049060000000001</v>
      </c>
      <c r="AP5">
        <v>12.504674</v>
      </c>
      <c r="AQ5">
        <v>41.648417999999999</v>
      </c>
      <c r="AR5">
        <v>46.948703999999999</v>
      </c>
      <c r="AS5">
        <v>31.593299999999999</v>
      </c>
      <c r="AT5">
        <v>10.870805000000001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70.88</v>
      </c>
      <c r="BA5">
        <f t="shared" si="1"/>
        <v>2638.8241960000005</v>
      </c>
      <c r="BD5">
        <v>22.23</v>
      </c>
      <c r="BE5">
        <v>3.45</v>
      </c>
      <c r="BF5">
        <v>0.93</v>
      </c>
      <c r="BG5">
        <v>3.98</v>
      </c>
      <c r="BH5">
        <v>5.62</v>
      </c>
      <c r="BI5">
        <v>2.31</v>
      </c>
      <c r="BJ5">
        <v>2.9</v>
      </c>
      <c r="BK5">
        <v>4.1900000000000004</v>
      </c>
      <c r="BL5">
        <v>1.96</v>
      </c>
      <c r="BM5">
        <v>1.54</v>
      </c>
      <c r="BN5">
        <v>0.51</v>
      </c>
      <c r="BO5">
        <v>14.84</v>
      </c>
      <c r="BP5">
        <v>0</v>
      </c>
      <c r="BQ5">
        <v>4.28</v>
      </c>
      <c r="BR5">
        <v>1.94</v>
      </c>
      <c r="BS5">
        <v>0.2</v>
      </c>
      <c r="BT5">
        <v>0</v>
      </c>
      <c r="BU5">
        <v>0</v>
      </c>
      <c r="BV5">
        <v>0</v>
      </c>
      <c r="BW5">
        <f t="shared" si="2"/>
        <v>70.88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208.309842</v>
      </c>
      <c r="L6">
        <v>572.38265999999999</v>
      </c>
      <c r="M6">
        <v>77.319999999999993</v>
      </c>
      <c r="N6">
        <v>114.167812</v>
      </c>
      <c r="O6">
        <v>119.52282700000001</v>
      </c>
      <c r="P6">
        <v>134.64311499999999</v>
      </c>
      <c r="Q6">
        <v>10.544515000000001</v>
      </c>
      <c r="R6">
        <v>40.970032000000003</v>
      </c>
      <c r="S6">
        <v>25.506032000000001</v>
      </c>
      <c r="T6">
        <v>0</v>
      </c>
      <c r="U6">
        <v>404.74120499999998</v>
      </c>
      <c r="V6">
        <v>20.035544999999999</v>
      </c>
      <c r="W6">
        <v>43.115468</v>
      </c>
      <c r="X6">
        <v>95.049233999999998</v>
      </c>
      <c r="Y6">
        <v>0</v>
      </c>
      <c r="Z6">
        <v>12.668495</v>
      </c>
      <c r="AA6">
        <v>41.230890000000002</v>
      </c>
      <c r="AB6">
        <v>38.186531000000002</v>
      </c>
      <c r="AC6">
        <v>28.089203999999999</v>
      </c>
      <c r="AD6">
        <v>35.365878000000002</v>
      </c>
      <c r="AE6">
        <v>31.868500999999998</v>
      </c>
      <c r="AF6">
        <v>8.5767209999999992</v>
      </c>
      <c r="AG6">
        <v>37.05677</v>
      </c>
      <c r="AH6">
        <v>147.816993</v>
      </c>
      <c r="AI6">
        <v>18.455317999999998</v>
      </c>
      <c r="AJ6">
        <v>0</v>
      </c>
      <c r="AK6">
        <v>49.059539999999998</v>
      </c>
      <c r="AL6">
        <v>76.705886000000007</v>
      </c>
      <c r="AM6">
        <v>15.274611999999999</v>
      </c>
      <c r="AN6">
        <v>0.66560900000000001</v>
      </c>
      <c r="AO6">
        <v>17.049060000000001</v>
      </c>
      <c r="AP6">
        <v>12.504674</v>
      </c>
      <c r="AQ6">
        <v>41.648417999999999</v>
      </c>
      <c r="AR6">
        <v>46.948703999999999</v>
      </c>
      <c r="AS6">
        <v>31.593299999999999</v>
      </c>
      <c r="AT6">
        <v>10.870805000000001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71.13</v>
      </c>
      <c r="BA6">
        <f t="shared" si="1"/>
        <v>2639.0741960000005</v>
      </c>
      <c r="BD6">
        <v>22.23</v>
      </c>
      <c r="BE6">
        <v>3.45</v>
      </c>
      <c r="BF6">
        <v>0.93</v>
      </c>
      <c r="BG6">
        <v>3.98</v>
      </c>
      <c r="BH6">
        <v>5.62</v>
      </c>
      <c r="BI6">
        <v>2.56</v>
      </c>
      <c r="BJ6">
        <v>2.9</v>
      </c>
      <c r="BK6">
        <v>4.1900000000000004</v>
      </c>
      <c r="BL6">
        <v>1.96</v>
      </c>
      <c r="BM6">
        <v>1.54</v>
      </c>
      <c r="BN6">
        <v>0.51</v>
      </c>
      <c r="BO6">
        <v>14.84</v>
      </c>
      <c r="BP6">
        <v>0</v>
      </c>
      <c r="BQ6">
        <v>4.28</v>
      </c>
      <c r="BR6">
        <v>1.94</v>
      </c>
      <c r="BS6">
        <v>0.2</v>
      </c>
      <c r="BT6">
        <v>0</v>
      </c>
      <c r="BU6">
        <v>0</v>
      </c>
      <c r="BV6">
        <v>0</v>
      </c>
      <c r="BW6">
        <f t="shared" si="2"/>
        <v>71.13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208.309842</v>
      </c>
      <c r="L7">
        <v>572.38265999999999</v>
      </c>
      <c r="M7">
        <v>77.319999999999993</v>
      </c>
      <c r="N7">
        <v>114.167812</v>
      </c>
      <c r="O7">
        <v>119.52282700000001</v>
      </c>
      <c r="P7">
        <v>134.64311499999999</v>
      </c>
      <c r="Q7">
        <v>10.544515000000001</v>
      </c>
      <c r="R7">
        <v>40.970032000000003</v>
      </c>
      <c r="S7">
        <v>25.506032000000001</v>
      </c>
      <c r="T7">
        <v>0</v>
      </c>
      <c r="U7">
        <v>404.74120499999998</v>
      </c>
      <c r="V7">
        <v>20.035544999999999</v>
      </c>
      <c r="W7">
        <v>43.115468</v>
      </c>
      <c r="X7">
        <v>95.049233999999998</v>
      </c>
      <c r="Y7">
        <v>0</v>
      </c>
      <c r="Z7">
        <v>12.668495</v>
      </c>
      <c r="AA7">
        <v>41.230890000000002</v>
      </c>
      <c r="AB7">
        <v>38.186531000000002</v>
      </c>
      <c r="AC7">
        <v>28.089203999999999</v>
      </c>
      <c r="AD7">
        <v>35.365878000000002</v>
      </c>
      <c r="AE7">
        <v>31.868500999999998</v>
      </c>
      <c r="AF7">
        <v>8.5767209999999992</v>
      </c>
      <c r="AG7">
        <v>37.05677</v>
      </c>
      <c r="AH7">
        <v>147.816993</v>
      </c>
      <c r="AI7">
        <v>18.455317999999998</v>
      </c>
      <c r="AJ7">
        <v>0</v>
      </c>
      <c r="AK7">
        <v>49.059539999999998</v>
      </c>
      <c r="AL7">
        <v>76.705886000000007</v>
      </c>
      <c r="AM7">
        <v>15.274611999999999</v>
      </c>
      <c r="AN7">
        <v>0.66560900000000001</v>
      </c>
      <c r="AO7">
        <v>17.049060000000001</v>
      </c>
      <c r="AP7">
        <v>12.504674</v>
      </c>
      <c r="AQ7">
        <v>35.072352000000002</v>
      </c>
      <c r="AR7">
        <v>46.948703999999999</v>
      </c>
      <c r="AS7">
        <v>31.593299999999999</v>
      </c>
      <c r="AT7">
        <v>10.870805000000001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71.13</v>
      </c>
      <c r="BA7">
        <f t="shared" si="1"/>
        <v>2632.4981300000004</v>
      </c>
      <c r="BD7">
        <v>22.23</v>
      </c>
      <c r="BE7">
        <v>3.45</v>
      </c>
      <c r="BF7">
        <v>0.93</v>
      </c>
      <c r="BG7">
        <v>3.98</v>
      </c>
      <c r="BH7">
        <v>5.62</v>
      </c>
      <c r="BI7">
        <v>2.56</v>
      </c>
      <c r="BJ7">
        <v>2.9</v>
      </c>
      <c r="BK7">
        <v>4.1900000000000004</v>
      </c>
      <c r="BL7">
        <v>1.96</v>
      </c>
      <c r="BM7">
        <v>1.54</v>
      </c>
      <c r="BN7">
        <v>0.51</v>
      </c>
      <c r="BO7">
        <v>14.84</v>
      </c>
      <c r="BP7">
        <v>0</v>
      </c>
      <c r="BQ7">
        <v>4.28</v>
      </c>
      <c r="BR7">
        <v>1.94</v>
      </c>
      <c r="BS7">
        <v>0.2</v>
      </c>
      <c r="BT7">
        <v>0</v>
      </c>
      <c r="BU7">
        <v>0</v>
      </c>
      <c r="BV7">
        <v>0</v>
      </c>
      <c r="BW7">
        <f t="shared" si="2"/>
        <v>71.13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208.309842</v>
      </c>
      <c r="L8">
        <v>572.38265999999999</v>
      </c>
      <c r="M8">
        <v>77.319999999999993</v>
      </c>
      <c r="N8">
        <v>114.167812</v>
      </c>
      <c r="O8">
        <v>119.52282700000001</v>
      </c>
      <c r="P8">
        <v>134.64311499999999</v>
      </c>
      <c r="Q8">
        <v>10.544515000000001</v>
      </c>
      <c r="R8">
        <v>40.970032000000003</v>
      </c>
      <c r="S8">
        <v>25.506032000000001</v>
      </c>
      <c r="T8">
        <v>0</v>
      </c>
      <c r="U8">
        <v>404.74120499999998</v>
      </c>
      <c r="V8">
        <v>20.035544999999999</v>
      </c>
      <c r="W8">
        <v>43.115468</v>
      </c>
      <c r="X8">
        <v>95.049233999999998</v>
      </c>
      <c r="Y8">
        <v>0</v>
      </c>
      <c r="Z8">
        <v>12.668495</v>
      </c>
      <c r="AA8">
        <v>41.230890000000002</v>
      </c>
      <c r="AB8">
        <v>38.186531000000002</v>
      </c>
      <c r="AC8">
        <v>28.089203999999999</v>
      </c>
      <c r="AD8">
        <v>35.365878000000002</v>
      </c>
      <c r="AE8">
        <v>31.868500999999998</v>
      </c>
      <c r="AF8">
        <v>8.5767209999999992</v>
      </c>
      <c r="AG8">
        <v>37.05677</v>
      </c>
      <c r="AH8">
        <v>147.816993</v>
      </c>
      <c r="AI8">
        <v>18.455317999999998</v>
      </c>
      <c r="AJ8">
        <v>0</v>
      </c>
      <c r="AK8">
        <v>49.059539999999998</v>
      </c>
      <c r="AL8">
        <v>76.705886000000007</v>
      </c>
      <c r="AM8">
        <v>15.274611999999999</v>
      </c>
      <c r="AN8">
        <v>0.66560900000000001</v>
      </c>
      <c r="AO8">
        <v>17.049060000000001</v>
      </c>
      <c r="AP8">
        <v>12.504674</v>
      </c>
      <c r="AQ8">
        <v>35.072352000000002</v>
      </c>
      <c r="AR8">
        <v>46.948703999999999</v>
      </c>
      <c r="AS8">
        <v>31.593299999999999</v>
      </c>
      <c r="AT8">
        <v>8.7736370000000008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71.45</v>
      </c>
      <c r="BA8">
        <f t="shared" si="1"/>
        <v>2630.7209619999999</v>
      </c>
      <c r="BD8">
        <v>22.23</v>
      </c>
      <c r="BE8">
        <v>3.45</v>
      </c>
      <c r="BF8">
        <v>1</v>
      </c>
      <c r="BG8">
        <v>3.98</v>
      </c>
      <c r="BH8">
        <v>5.62</v>
      </c>
      <c r="BI8">
        <v>2.81</v>
      </c>
      <c r="BJ8">
        <v>2.9</v>
      </c>
      <c r="BK8">
        <v>4.1900000000000004</v>
      </c>
      <c r="BL8">
        <v>1.96</v>
      </c>
      <c r="BM8">
        <v>1.54</v>
      </c>
      <c r="BN8">
        <v>0.51</v>
      </c>
      <c r="BO8">
        <v>14.84</v>
      </c>
      <c r="BP8">
        <v>0</v>
      </c>
      <c r="BQ8">
        <v>4.28</v>
      </c>
      <c r="BR8">
        <v>1.94</v>
      </c>
      <c r="BS8">
        <v>0.2</v>
      </c>
      <c r="BT8">
        <v>0</v>
      </c>
      <c r="BU8">
        <v>0</v>
      </c>
      <c r="BV8">
        <v>0</v>
      </c>
      <c r="BW8">
        <f t="shared" si="2"/>
        <v>71.45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208.309842</v>
      </c>
      <c r="L9">
        <v>572.38265999999999</v>
      </c>
      <c r="M9">
        <v>77.319999999999993</v>
      </c>
      <c r="N9">
        <v>114.167812</v>
      </c>
      <c r="O9">
        <v>119.52282700000001</v>
      </c>
      <c r="P9">
        <v>134.64311499999999</v>
      </c>
      <c r="Q9">
        <v>10.544515000000001</v>
      </c>
      <c r="R9">
        <v>40.970032000000003</v>
      </c>
      <c r="S9">
        <v>25.506032000000001</v>
      </c>
      <c r="T9">
        <v>0</v>
      </c>
      <c r="U9">
        <v>404.74120499999998</v>
      </c>
      <c r="V9">
        <v>20.035544999999999</v>
      </c>
      <c r="W9">
        <v>43.115468</v>
      </c>
      <c r="X9">
        <v>95.049233999999998</v>
      </c>
      <c r="Y9">
        <v>0</v>
      </c>
      <c r="Z9">
        <v>12.668495</v>
      </c>
      <c r="AA9">
        <v>41.230890000000002</v>
      </c>
      <c r="AB9">
        <v>38.186531000000002</v>
      </c>
      <c r="AC9">
        <v>28.089203999999999</v>
      </c>
      <c r="AD9">
        <v>35.365878000000002</v>
      </c>
      <c r="AE9">
        <v>31.868500999999998</v>
      </c>
      <c r="AF9">
        <v>8.5767209999999992</v>
      </c>
      <c r="AG9">
        <v>37.05677</v>
      </c>
      <c r="AH9">
        <v>147.816993</v>
      </c>
      <c r="AI9">
        <v>18.455317999999998</v>
      </c>
      <c r="AJ9">
        <v>0</v>
      </c>
      <c r="AK9">
        <v>49.059539999999998</v>
      </c>
      <c r="AL9">
        <v>76.705886000000007</v>
      </c>
      <c r="AM9">
        <v>15.274611999999999</v>
      </c>
      <c r="AN9">
        <v>0.66560900000000001</v>
      </c>
      <c r="AO9">
        <v>17.049060000000001</v>
      </c>
      <c r="AP9">
        <v>12.504674</v>
      </c>
      <c r="AQ9">
        <v>31.236314</v>
      </c>
      <c r="AR9">
        <v>46.948703999999999</v>
      </c>
      <c r="AS9">
        <v>31.593299999999999</v>
      </c>
      <c r="AT9">
        <v>10.870805000000001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71.45</v>
      </c>
      <c r="BA9">
        <f t="shared" si="1"/>
        <v>2628.9820920000002</v>
      </c>
      <c r="BD9">
        <v>22.23</v>
      </c>
      <c r="BE9">
        <v>3.45</v>
      </c>
      <c r="BF9">
        <v>1</v>
      </c>
      <c r="BG9">
        <v>3.98</v>
      </c>
      <c r="BH9">
        <v>5.62</v>
      </c>
      <c r="BI9">
        <v>2.81</v>
      </c>
      <c r="BJ9">
        <v>2.9</v>
      </c>
      <c r="BK9">
        <v>4.1900000000000004</v>
      </c>
      <c r="BL9">
        <v>1.96</v>
      </c>
      <c r="BM9">
        <v>1.54</v>
      </c>
      <c r="BN9">
        <v>0.51</v>
      </c>
      <c r="BO9">
        <v>14.84</v>
      </c>
      <c r="BP9">
        <v>0</v>
      </c>
      <c r="BQ9">
        <v>4.28</v>
      </c>
      <c r="BR9">
        <v>1.94</v>
      </c>
      <c r="BS9">
        <v>0.2</v>
      </c>
      <c r="BT9">
        <v>0</v>
      </c>
      <c r="BU9">
        <v>0</v>
      </c>
      <c r="BV9">
        <v>0</v>
      </c>
      <c r="BW9">
        <f t="shared" si="2"/>
        <v>71.45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208.309842</v>
      </c>
      <c r="L10">
        <v>473.55832500000002</v>
      </c>
      <c r="M10">
        <v>77.319999999999993</v>
      </c>
      <c r="N10">
        <v>114.167812</v>
      </c>
      <c r="O10">
        <v>119.52282700000001</v>
      </c>
      <c r="P10">
        <v>134.64311499999999</v>
      </c>
      <c r="Q10">
        <v>10.544515000000001</v>
      </c>
      <c r="R10">
        <v>40.970032000000003</v>
      </c>
      <c r="S10">
        <v>25.506032000000001</v>
      </c>
      <c r="T10">
        <v>0</v>
      </c>
      <c r="U10">
        <v>404.74120499999998</v>
      </c>
      <c r="V10">
        <v>20.035544999999999</v>
      </c>
      <c r="W10">
        <v>43.115468</v>
      </c>
      <c r="X10">
        <v>95.049233999999998</v>
      </c>
      <c r="Y10">
        <v>0</v>
      </c>
      <c r="Z10">
        <v>12.668495</v>
      </c>
      <c r="AA10">
        <v>41.230890000000002</v>
      </c>
      <c r="AB10">
        <v>38.186531000000002</v>
      </c>
      <c r="AC10">
        <v>28.089203999999999</v>
      </c>
      <c r="AD10">
        <v>35.365878000000002</v>
      </c>
      <c r="AE10">
        <v>31.868500999999998</v>
      </c>
      <c r="AF10">
        <v>8.5767209999999992</v>
      </c>
      <c r="AG10">
        <v>37.05677</v>
      </c>
      <c r="AH10">
        <v>147.816993</v>
      </c>
      <c r="AI10">
        <v>18.455317999999998</v>
      </c>
      <c r="AJ10">
        <v>0</v>
      </c>
      <c r="AK10">
        <v>49.059539999999998</v>
      </c>
      <c r="AL10">
        <v>76.705886000000007</v>
      </c>
      <c r="AM10">
        <v>15.274611999999999</v>
      </c>
      <c r="AN10">
        <v>0.66560900000000001</v>
      </c>
      <c r="AO10">
        <v>17.049060000000001</v>
      </c>
      <c r="AP10">
        <v>12.504674</v>
      </c>
      <c r="AQ10">
        <v>23.381568000000001</v>
      </c>
      <c r="AR10">
        <v>46.948703999999999</v>
      </c>
      <c r="AS10">
        <v>31.593299999999999</v>
      </c>
      <c r="AT10">
        <v>10.870805000000001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71.72</v>
      </c>
      <c r="BA10">
        <f t="shared" si="1"/>
        <v>2522.5730109999995</v>
      </c>
      <c r="BD10">
        <v>22.23</v>
      </c>
      <c r="BE10">
        <v>3.45</v>
      </c>
      <c r="BF10">
        <v>1.03</v>
      </c>
      <c r="BG10">
        <v>3.98</v>
      </c>
      <c r="BH10">
        <v>5.62</v>
      </c>
      <c r="BI10">
        <v>3.05</v>
      </c>
      <c r="BJ10">
        <v>2.9</v>
      </c>
      <c r="BK10">
        <v>4.1900000000000004</v>
      </c>
      <c r="BL10">
        <v>1.96</v>
      </c>
      <c r="BM10">
        <v>1.54</v>
      </c>
      <c r="BN10">
        <v>0.51</v>
      </c>
      <c r="BO10">
        <v>14.84</v>
      </c>
      <c r="BP10">
        <v>0</v>
      </c>
      <c r="BQ10">
        <v>4.28</v>
      </c>
      <c r="BR10">
        <v>1.94</v>
      </c>
      <c r="BS10">
        <v>0.2</v>
      </c>
      <c r="BT10">
        <v>0</v>
      </c>
      <c r="BU10">
        <v>0</v>
      </c>
      <c r="BV10">
        <v>0</v>
      </c>
      <c r="BW10">
        <f t="shared" si="2"/>
        <v>71.72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205.45596</v>
      </c>
      <c r="L11">
        <v>404.936825</v>
      </c>
      <c r="M11">
        <v>77.319999999999993</v>
      </c>
      <c r="N11">
        <v>114.167812</v>
      </c>
      <c r="O11">
        <v>119.52282700000001</v>
      </c>
      <c r="P11">
        <v>134.64311499999999</v>
      </c>
      <c r="Q11">
        <v>9.2424459999999993</v>
      </c>
      <c r="R11">
        <v>31.299909</v>
      </c>
      <c r="S11">
        <v>19.613764</v>
      </c>
      <c r="T11">
        <v>0</v>
      </c>
      <c r="U11">
        <v>404.74120499999998</v>
      </c>
      <c r="V11">
        <v>20.035544999999999</v>
      </c>
      <c r="W11">
        <v>43.115468</v>
      </c>
      <c r="X11">
        <v>95.049233999999998</v>
      </c>
      <c r="Y11">
        <v>0</v>
      </c>
      <c r="Z11">
        <v>12.668495</v>
      </c>
      <c r="AA11">
        <v>41.230890000000002</v>
      </c>
      <c r="AB11">
        <v>38.186531000000002</v>
      </c>
      <c r="AC11">
        <v>28.089203999999999</v>
      </c>
      <c r="AD11">
        <v>35.365878000000002</v>
      </c>
      <c r="AE11">
        <v>31.868500999999998</v>
      </c>
      <c r="AF11">
        <v>8.5767209999999992</v>
      </c>
      <c r="AG11">
        <v>37.05677</v>
      </c>
      <c r="AH11">
        <v>147.816993</v>
      </c>
      <c r="AI11">
        <v>18.455317999999998</v>
      </c>
      <c r="AJ11">
        <v>0</v>
      </c>
      <c r="AK11">
        <v>49.059539999999998</v>
      </c>
      <c r="AL11">
        <v>76.705886000000007</v>
      </c>
      <c r="AM11">
        <v>15.274611999999999</v>
      </c>
      <c r="AN11">
        <v>0.66560900000000001</v>
      </c>
      <c r="AO11">
        <v>17.049060000000001</v>
      </c>
      <c r="AP11">
        <v>12.504674</v>
      </c>
      <c r="AQ11">
        <v>20.824209</v>
      </c>
      <c r="AR11">
        <v>46.948703999999999</v>
      </c>
      <c r="AS11">
        <v>30.828821000000001</v>
      </c>
      <c r="AT11">
        <v>10.870805000000001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70.98</v>
      </c>
      <c r="BA11">
        <f t="shared" si="1"/>
        <v>2430.171331</v>
      </c>
      <c r="BD11">
        <v>22.23</v>
      </c>
      <c r="BE11">
        <v>3.36</v>
      </c>
      <c r="BF11">
        <v>1.02</v>
      </c>
      <c r="BG11">
        <v>3.87</v>
      </c>
      <c r="BH11">
        <v>5.44</v>
      </c>
      <c r="BI11">
        <v>3</v>
      </c>
      <c r="BJ11">
        <v>2.9</v>
      </c>
      <c r="BK11">
        <v>4.2</v>
      </c>
      <c r="BL11">
        <v>1.87</v>
      </c>
      <c r="BM11">
        <v>1.54</v>
      </c>
      <c r="BN11">
        <v>0.49</v>
      </c>
      <c r="BO11">
        <v>14.64</v>
      </c>
      <c r="BP11">
        <v>0</v>
      </c>
      <c r="BQ11">
        <v>4.16</v>
      </c>
      <c r="BR11">
        <v>2.06</v>
      </c>
      <c r="BS11">
        <v>0.2</v>
      </c>
      <c r="BT11">
        <v>0</v>
      </c>
      <c r="BU11">
        <v>0</v>
      </c>
      <c r="BV11">
        <v>0</v>
      </c>
      <c r="BW11">
        <f t="shared" si="2"/>
        <v>70.98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205.45596</v>
      </c>
      <c r="L12">
        <v>404.936825</v>
      </c>
      <c r="M12">
        <v>77.319999999999993</v>
      </c>
      <c r="N12">
        <v>114.167812</v>
      </c>
      <c r="O12">
        <v>119.52282700000001</v>
      </c>
      <c r="P12">
        <v>134.64311499999999</v>
      </c>
      <c r="Q12">
        <v>9.2424459999999993</v>
      </c>
      <c r="R12">
        <v>31.299909</v>
      </c>
      <c r="S12">
        <v>19.613764</v>
      </c>
      <c r="T12">
        <v>0</v>
      </c>
      <c r="U12">
        <v>404.74120499999998</v>
      </c>
      <c r="V12">
        <v>20.035544999999999</v>
      </c>
      <c r="W12">
        <v>43.115468</v>
      </c>
      <c r="X12">
        <v>95.049233999999998</v>
      </c>
      <c r="Y12">
        <v>0</v>
      </c>
      <c r="Z12">
        <v>12.668495</v>
      </c>
      <c r="AA12">
        <v>41.230890000000002</v>
      </c>
      <c r="AB12">
        <v>38.186531000000002</v>
      </c>
      <c r="AC12">
        <v>28.089203999999999</v>
      </c>
      <c r="AD12">
        <v>35.365878000000002</v>
      </c>
      <c r="AE12">
        <v>31.868500999999998</v>
      </c>
      <c r="AF12">
        <v>8.5767209999999992</v>
      </c>
      <c r="AG12">
        <v>37.05677</v>
      </c>
      <c r="AH12">
        <v>147.816993</v>
      </c>
      <c r="AI12">
        <v>18.455317999999998</v>
      </c>
      <c r="AJ12">
        <v>0</v>
      </c>
      <c r="AK12">
        <v>49.059539999999998</v>
      </c>
      <c r="AL12">
        <v>76.705886000000007</v>
      </c>
      <c r="AM12">
        <v>15.274611999999999</v>
      </c>
      <c r="AN12">
        <v>0.66560900000000001</v>
      </c>
      <c r="AO12">
        <v>17.049060000000001</v>
      </c>
      <c r="AP12">
        <v>12.504674</v>
      </c>
      <c r="AQ12">
        <v>11.690784000000001</v>
      </c>
      <c r="AR12">
        <v>46.948703999999999</v>
      </c>
      <c r="AS12">
        <v>30.828821000000001</v>
      </c>
      <c r="AT12">
        <v>10.870805000000001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71.36</v>
      </c>
      <c r="BA12">
        <f t="shared" si="1"/>
        <v>2421.4179060000001</v>
      </c>
      <c r="BD12">
        <v>22.23</v>
      </c>
      <c r="BE12">
        <v>3.36</v>
      </c>
      <c r="BF12">
        <v>1.02</v>
      </c>
      <c r="BG12">
        <v>3.87</v>
      </c>
      <c r="BH12">
        <v>5.44</v>
      </c>
      <c r="BI12">
        <v>3.38</v>
      </c>
      <c r="BJ12">
        <v>2.9</v>
      </c>
      <c r="BK12">
        <v>4.2</v>
      </c>
      <c r="BL12">
        <v>1.87</v>
      </c>
      <c r="BM12">
        <v>1.54</v>
      </c>
      <c r="BN12">
        <v>0.49</v>
      </c>
      <c r="BO12">
        <v>14.64</v>
      </c>
      <c r="BP12">
        <v>0</v>
      </c>
      <c r="BQ12">
        <v>4.16</v>
      </c>
      <c r="BR12">
        <v>2.06</v>
      </c>
      <c r="BS12">
        <v>0.2</v>
      </c>
      <c r="BT12">
        <v>0</v>
      </c>
      <c r="BU12">
        <v>0</v>
      </c>
      <c r="BV12">
        <v>0</v>
      </c>
      <c r="BW12">
        <f t="shared" si="2"/>
        <v>71.36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205.45596</v>
      </c>
      <c r="L13">
        <v>404.936825</v>
      </c>
      <c r="M13">
        <v>77.319999999999993</v>
      </c>
      <c r="N13">
        <v>114.167812</v>
      </c>
      <c r="O13">
        <v>119.52282700000001</v>
      </c>
      <c r="P13">
        <v>134.64311499999999</v>
      </c>
      <c r="Q13">
        <v>9.2424459999999993</v>
      </c>
      <c r="R13">
        <v>31.299909</v>
      </c>
      <c r="S13">
        <v>19.613764</v>
      </c>
      <c r="T13">
        <v>0</v>
      </c>
      <c r="U13">
        <v>404.74120499999998</v>
      </c>
      <c r="V13">
        <v>20.035544999999999</v>
      </c>
      <c r="W13">
        <v>43.115468</v>
      </c>
      <c r="X13">
        <v>142.57385199999999</v>
      </c>
      <c r="Y13">
        <v>0</v>
      </c>
      <c r="Z13">
        <v>12.668495</v>
      </c>
      <c r="AA13">
        <v>41.230890000000002</v>
      </c>
      <c r="AB13">
        <v>38.186531000000002</v>
      </c>
      <c r="AC13">
        <v>28.089203999999999</v>
      </c>
      <c r="AD13">
        <v>35.365878000000002</v>
      </c>
      <c r="AE13">
        <v>31.868500999999998</v>
      </c>
      <c r="AF13">
        <v>8.5767209999999992</v>
      </c>
      <c r="AG13">
        <v>37.05677</v>
      </c>
      <c r="AH13">
        <v>147.816993</v>
      </c>
      <c r="AI13">
        <v>18.455317999999998</v>
      </c>
      <c r="AJ13">
        <v>0</v>
      </c>
      <c r="AK13">
        <v>49.059539999999998</v>
      </c>
      <c r="AL13">
        <v>76.705886000000007</v>
      </c>
      <c r="AM13">
        <v>15.274611999999999</v>
      </c>
      <c r="AN13">
        <v>0.66560900000000001</v>
      </c>
      <c r="AO13">
        <v>17.049060000000001</v>
      </c>
      <c r="AP13">
        <v>12.504674</v>
      </c>
      <c r="AQ13">
        <v>10.412103999999999</v>
      </c>
      <c r="AR13">
        <v>46.948703999999999</v>
      </c>
      <c r="AS13">
        <v>30.828821000000001</v>
      </c>
      <c r="AT13">
        <v>10.870805000000001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70.000000000000014</v>
      </c>
      <c r="BA13">
        <f t="shared" si="1"/>
        <v>2466.303844</v>
      </c>
      <c r="BD13">
        <v>22.23</v>
      </c>
      <c r="BE13">
        <v>3.36</v>
      </c>
      <c r="BF13">
        <v>1.02</v>
      </c>
      <c r="BG13">
        <v>3.87</v>
      </c>
      <c r="BH13">
        <v>4.08</v>
      </c>
      <c r="BI13">
        <v>3.38</v>
      </c>
      <c r="BJ13">
        <v>2.9</v>
      </c>
      <c r="BK13">
        <v>4.2</v>
      </c>
      <c r="BL13">
        <v>1.87</v>
      </c>
      <c r="BM13">
        <v>1.54</v>
      </c>
      <c r="BN13">
        <v>0.49</v>
      </c>
      <c r="BO13">
        <v>14.64</v>
      </c>
      <c r="BP13">
        <v>0</v>
      </c>
      <c r="BQ13">
        <v>4.16</v>
      </c>
      <c r="BR13">
        <v>2.06</v>
      </c>
      <c r="BS13">
        <v>0.2</v>
      </c>
      <c r="BT13">
        <v>0</v>
      </c>
      <c r="BU13">
        <v>0</v>
      </c>
      <c r="BV13">
        <v>0</v>
      </c>
      <c r="BW13">
        <f t="shared" si="2"/>
        <v>70.000000000000014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179.561589</v>
      </c>
      <c r="L14">
        <v>404.936825</v>
      </c>
      <c r="M14">
        <v>77.319999999999993</v>
      </c>
      <c r="N14">
        <v>114.167812</v>
      </c>
      <c r="O14">
        <v>119.52282700000001</v>
      </c>
      <c r="P14">
        <v>134.64311499999999</v>
      </c>
      <c r="Q14">
        <v>9.2424459999999993</v>
      </c>
      <c r="R14">
        <v>31.299909</v>
      </c>
      <c r="S14">
        <v>19.613764</v>
      </c>
      <c r="T14">
        <v>0</v>
      </c>
      <c r="U14">
        <v>404.74120499999998</v>
      </c>
      <c r="V14">
        <v>20.035544999999999</v>
      </c>
      <c r="W14">
        <v>43.115468</v>
      </c>
      <c r="X14">
        <v>142.57385199999999</v>
      </c>
      <c r="Y14">
        <v>0</v>
      </c>
      <c r="Z14">
        <v>12.668495</v>
      </c>
      <c r="AA14">
        <v>41.230890000000002</v>
      </c>
      <c r="AB14">
        <v>38.186531000000002</v>
      </c>
      <c r="AC14">
        <v>28.089203999999999</v>
      </c>
      <c r="AD14">
        <v>35.365878000000002</v>
      </c>
      <c r="AE14">
        <v>31.868500999999998</v>
      </c>
      <c r="AF14">
        <v>8.5767209999999992</v>
      </c>
      <c r="AG14">
        <v>37.05677</v>
      </c>
      <c r="AH14">
        <v>147.816993</v>
      </c>
      <c r="AI14">
        <v>18.455317999999998</v>
      </c>
      <c r="AJ14">
        <v>0</v>
      </c>
      <c r="AK14">
        <v>49.059539999999998</v>
      </c>
      <c r="AL14">
        <v>76.705886000000007</v>
      </c>
      <c r="AM14">
        <v>15.274611999999999</v>
      </c>
      <c r="AN14">
        <v>0.66560900000000001</v>
      </c>
      <c r="AO14">
        <v>17.049060000000001</v>
      </c>
      <c r="AP14">
        <v>12.504674</v>
      </c>
      <c r="AQ14">
        <v>4.8711599999999997</v>
      </c>
      <c r="AR14">
        <v>46.948703999999999</v>
      </c>
      <c r="AS14">
        <v>30.828821000000001</v>
      </c>
      <c r="AT14">
        <v>10.870805000000001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70.240000000000009</v>
      </c>
      <c r="BA14">
        <f t="shared" si="1"/>
        <v>2435.1085290000001</v>
      </c>
      <c r="BD14">
        <v>22.23</v>
      </c>
      <c r="BE14">
        <v>3.36</v>
      </c>
      <c r="BF14">
        <v>1.02</v>
      </c>
      <c r="BG14">
        <v>3.87</v>
      </c>
      <c r="BH14">
        <v>4.08</v>
      </c>
      <c r="BI14">
        <v>3.62</v>
      </c>
      <c r="BJ14">
        <v>2.9</v>
      </c>
      <c r="BK14">
        <v>4.2</v>
      </c>
      <c r="BL14">
        <v>1.87</v>
      </c>
      <c r="BM14">
        <v>1.54</v>
      </c>
      <c r="BN14">
        <v>0.49</v>
      </c>
      <c r="BO14">
        <v>14.64</v>
      </c>
      <c r="BP14">
        <v>0</v>
      </c>
      <c r="BQ14">
        <v>4.16</v>
      </c>
      <c r="BR14">
        <v>2.06</v>
      </c>
      <c r="BS14">
        <v>0.2</v>
      </c>
      <c r="BT14">
        <v>0</v>
      </c>
      <c r="BU14">
        <v>0</v>
      </c>
      <c r="BV14">
        <v>0</v>
      </c>
      <c r="BW14">
        <f t="shared" si="2"/>
        <v>70.240000000000009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179.561589</v>
      </c>
      <c r="L15">
        <v>404.936825</v>
      </c>
      <c r="M15">
        <v>77.319999999999993</v>
      </c>
      <c r="N15">
        <v>114.167812</v>
      </c>
      <c r="O15">
        <v>119.52282700000001</v>
      </c>
      <c r="P15">
        <v>134.64311499999999</v>
      </c>
      <c r="Q15">
        <v>9.2424459999999993</v>
      </c>
      <c r="R15">
        <v>31.299909</v>
      </c>
      <c r="S15">
        <v>19.613764</v>
      </c>
      <c r="T15">
        <v>0</v>
      </c>
      <c r="U15">
        <v>404.74120499999998</v>
      </c>
      <c r="V15">
        <v>20.035544999999999</v>
      </c>
      <c r="W15">
        <v>43.115468</v>
      </c>
      <c r="X15">
        <v>142.57385199999999</v>
      </c>
      <c r="Y15">
        <v>0</v>
      </c>
      <c r="Z15">
        <v>12.668495</v>
      </c>
      <c r="AA15">
        <v>41.230890000000002</v>
      </c>
      <c r="AB15">
        <v>38.186531000000002</v>
      </c>
      <c r="AC15">
        <v>28.089203999999999</v>
      </c>
      <c r="AD15">
        <v>35.365878000000002</v>
      </c>
      <c r="AE15">
        <v>31.868500999999998</v>
      </c>
      <c r="AF15">
        <v>8.5767209999999992</v>
      </c>
      <c r="AG15">
        <v>37.05677</v>
      </c>
      <c r="AH15">
        <v>147.816993</v>
      </c>
      <c r="AI15">
        <v>18.455317999999998</v>
      </c>
      <c r="AJ15">
        <v>0</v>
      </c>
      <c r="AK15">
        <v>49.059539999999998</v>
      </c>
      <c r="AL15">
        <v>76.705886000000007</v>
      </c>
      <c r="AM15">
        <v>15.274611999999999</v>
      </c>
      <c r="AN15">
        <v>0.66560900000000001</v>
      </c>
      <c r="AO15">
        <v>17.049060000000001</v>
      </c>
      <c r="AP15">
        <v>11.142778</v>
      </c>
      <c r="AQ15">
        <v>0</v>
      </c>
      <c r="AR15">
        <v>46.948703999999999</v>
      </c>
      <c r="AS15">
        <v>30.828821000000001</v>
      </c>
      <c r="AT15">
        <v>9.5972399999999993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70.52</v>
      </c>
      <c r="BA15">
        <f t="shared" si="1"/>
        <v>2427.8819080000003</v>
      </c>
      <c r="BD15">
        <v>22.23</v>
      </c>
      <c r="BE15">
        <v>3.36</v>
      </c>
      <c r="BF15">
        <v>1.05</v>
      </c>
      <c r="BG15">
        <v>3.87</v>
      </c>
      <c r="BH15">
        <v>4.08</v>
      </c>
      <c r="BI15">
        <v>3.87</v>
      </c>
      <c r="BJ15">
        <v>2.9</v>
      </c>
      <c r="BK15">
        <v>4.2</v>
      </c>
      <c r="BL15">
        <v>1.87</v>
      </c>
      <c r="BM15">
        <v>1.54</v>
      </c>
      <c r="BN15">
        <v>0.49</v>
      </c>
      <c r="BO15">
        <v>14.64</v>
      </c>
      <c r="BP15">
        <v>0</v>
      </c>
      <c r="BQ15">
        <v>4.16</v>
      </c>
      <c r="BR15">
        <v>2.06</v>
      </c>
      <c r="BS15">
        <v>0.2</v>
      </c>
      <c r="BT15">
        <v>0</v>
      </c>
      <c r="BU15">
        <v>0</v>
      </c>
      <c r="BV15">
        <v>0</v>
      </c>
      <c r="BW15">
        <f t="shared" si="2"/>
        <v>70.52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179.561589</v>
      </c>
      <c r="L16">
        <v>404.936825</v>
      </c>
      <c r="M16">
        <v>77.319999999999993</v>
      </c>
      <c r="N16">
        <v>114.167812</v>
      </c>
      <c r="O16">
        <v>119.52282700000001</v>
      </c>
      <c r="P16">
        <v>134.64311499999999</v>
      </c>
      <c r="Q16">
        <v>9.2424459999999993</v>
      </c>
      <c r="R16">
        <v>31.299909</v>
      </c>
      <c r="S16">
        <v>19.613764</v>
      </c>
      <c r="T16">
        <v>0</v>
      </c>
      <c r="U16">
        <v>404.74120499999998</v>
      </c>
      <c r="V16">
        <v>20.035544999999999</v>
      </c>
      <c r="W16">
        <v>43.115468</v>
      </c>
      <c r="X16">
        <v>142.57385199999999</v>
      </c>
      <c r="Y16">
        <v>0</v>
      </c>
      <c r="Z16">
        <v>12.668495</v>
      </c>
      <c r="AA16">
        <v>41.230890000000002</v>
      </c>
      <c r="AB16">
        <v>38.186531000000002</v>
      </c>
      <c r="AC16">
        <v>28.089203999999999</v>
      </c>
      <c r="AD16">
        <v>35.365878000000002</v>
      </c>
      <c r="AE16">
        <v>31.868500999999998</v>
      </c>
      <c r="AF16">
        <v>8.5767209999999992</v>
      </c>
      <c r="AG16">
        <v>37.05677</v>
      </c>
      <c r="AH16">
        <v>147.816993</v>
      </c>
      <c r="AI16">
        <v>18.455317999999998</v>
      </c>
      <c r="AJ16">
        <v>0</v>
      </c>
      <c r="AK16">
        <v>49.059539999999998</v>
      </c>
      <c r="AL16">
        <v>76.705886000000007</v>
      </c>
      <c r="AM16">
        <v>15.274611999999999</v>
      </c>
      <c r="AN16">
        <v>0.66560900000000001</v>
      </c>
      <c r="AO16">
        <v>17.049060000000001</v>
      </c>
      <c r="AP16">
        <v>11.142778</v>
      </c>
      <c r="AQ16">
        <v>0</v>
      </c>
      <c r="AR16">
        <v>51.750275999999999</v>
      </c>
      <c r="AS16">
        <v>30.828821000000001</v>
      </c>
      <c r="AT16">
        <v>10.870805000000001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70.760000000000005</v>
      </c>
      <c r="BA16">
        <f t="shared" si="1"/>
        <v>2434.1970450000008</v>
      </c>
      <c r="BD16">
        <v>22.23</v>
      </c>
      <c r="BE16">
        <v>3.36</v>
      </c>
      <c r="BF16">
        <v>1.05</v>
      </c>
      <c r="BG16">
        <v>3.87</v>
      </c>
      <c r="BH16">
        <v>4.08</v>
      </c>
      <c r="BI16">
        <v>4.1100000000000003</v>
      </c>
      <c r="BJ16">
        <v>2.9</v>
      </c>
      <c r="BK16">
        <v>4.2</v>
      </c>
      <c r="BL16">
        <v>1.87</v>
      </c>
      <c r="BM16">
        <v>1.54</v>
      </c>
      <c r="BN16">
        <v>0.49</v>
      </c>
      <c r="BO16">
        <v>14.64</v>
      </c>
      <c r="BP16">
        <v>0</v>
      </c>
      <c r="BQ16">
        <v>4.16</v>
      </c>
      <c r="BR16">
        <v>2.06</v>
      </c>
      <c r="BS16">
        <v>0.2</v>
      </c>
      <c r="BT16">
        <v>0</v>
      </c>
      <c r="BU16">
        <v>0</v>
      </c>
      <c r="BV16">
        <v>0</v>
      </c>
      <c r="BW16">
        <f t="shared" si="2"/>
        <v>70.760000000000005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179.561589</v>
      </c>
      <c r="L17">
        <v>404.936825</v>
      </c>
      <c r="M17">
        <v>77.319999999999993</v>
      </c>
      <c r="N17">
        <v>114.167812</v>
      </c>
      <c r="O17">
        <v>119.52282700000001</v>
      </c>
      <c r="P17">
        <v>134.64311499999999</v>
      </c>
      <c r="Q17">
        <v>9.2424459999999993</v>
      </c>
      <c r="R17">
        <v>31.299909</v>
      </c>
      <c r="S17">
        <v>19.613764</v>
      </c>
      <c r="T17">
        <v>0</v>
      </c>
      <c r="U17">
        <v>404.74120499999998</v>
      </c>
      <c r="V17">
        <v>20.035544999999999</v>
      </c>
      <c r="W17">
        <v>43.115468</v>
      </c>
      <c r="X17">
        <v>142.57385199999999</v>
      </c>
      <c r="Y17">
        <v>0</v>
      </c>
      <c r="Z17">
        <v>12.668495</v>
      </c>
      <c r="AA17">
        <v>41.230890000000002</v>
      </c>
      <c r="AB17">
        <v>38.186531000000002</v>
      </c>
      <c r="AC17">
        <v>28.089203999999999</v>
      </c>
      <c r="AD17">
        <v>35.365878000000002</v>
      </c>
      <c r="AE17">
        <v>31.868500999999998</v>
      </c>
      <c r="AF17">
        <v>8.5767209999999992</v>
      </c>
      <c r="AG17">
        <v>37.05677</v>
      </c>
      <c r="AH17">
        <v>147.816993</v>
      </c>
      <c r="AI17">
        <v>18.455317999999998</v>
      </c>
      <c r="AJ17">
        <v>0</v>
      </c>
      <c r="AK17">
        <v>49.059539999999998</v>
      </c>
      <c r="AL17">
        <v>76.705886000000007</v>
      </c>
      <c r="AM17">
        <v>15.274611999999999</v>
      </c>
      <c r="AN17">
        <v>0.66560900000000001</v>
      </c>
      <c r="AO17">
        <v>17.049060000000001</v>
      </c>
      <c r="AP17">
        <v>11.142778</v>
      </c>
      <c r="AQ17">
        <v>0</v>
      </c>
      <c r="AR17">
        <v>51.750275999999999</v>
      </c>
      <c r="AS17">
        <v>31.593299999999999</v>
      </c>
      <c r="AT17">
        <v>10.870805000000001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70.87</v>
      </c>
      <c r="BA17">
        <f t="shared" si="1"/>
        <v>2435.0715240000004</v>
      </c>
      <c r="BD17">
        <v>22.23</v>
      </c>
      <c r="BE17">
        <v>3.36</v>
      </c>
      <c r="BF17">
        <v>1.05</v>
      </c>
      <c r="BG17">
        <v>3.87</v>
      </c>
      <c r="BH17">
        <v>4.08</v>
      </c>
      <c r="BI17">
        <v>4.1100000000000003</v>
      </c>
      <c r="BJ17">
        <v>2.9</v>
      </c>
      <c r="BK17">
        <v>4.3099999999999996</v>
      </c>
      <c r="BL17">
        <v>1.87</v>
      </c>
      <c r="BM17">
        <v>1.54</v>
      </c>
      <c r="BN17">
        <v>0.49</v>
      </c>
      <c r="BO17">
        <v>14.64</v>
      </c>
      <c r="BP17">
        <v>0</v>
      </c>
      <c r="BQ17">
        <v>4.16</v>
      </c>
      <c r="BR17">
        <v>2.06</v>
      </c>
      <c r="BS17">
        <v>0.2</v>
      </c>
      <c r="BT17">
        <v>0</v>
      </c>
      <c r="BU17">
        <v>0</v>
      </c>
      <c r="BV17">
        <v>0</v>
      </c>
      <c r="BW17">
        <f t="shared" si="2"/>
        <v>70.87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179.561589</v>
      </c>
      <c r="L18">
        <v>404.936825</v>
      </c>
      <c r="M18">
        <v>77.319999999999993</v>
      </c>
      <c r="N18">
        <v>114.167812</v>
      </c>
      <c r="O18">
        <v>119.52282700000001</v>
      </c>
      <c r="P18">
        <v>134.64311499999999</v>
      </c>
      <c r="Q18">
        <v>9.2424459999999993</v>
      </c>
      <c r="R18">
        <v>31.299909</v>
      </c>
      <c r="S18">
        <v>19.613764</v>
      </c>
      <c r="T18">
        <v>0</v>
      </c>
      <c r="U18">
        <v>404.74120499999998</v>
      </c>
      <c r="V18">
        <v>20.035544999999999</v>
      </c>
      <c r="W18">
        <v>43.115468</v>
      </c>
      <c r="X18">
        <v>142.57385199999999</v>
      </c>
      <c r="Y18">
        <v>0</v>
      </c>
      <c r="Z18">
        <v>12.668495</v>
      </c>
      <c r="AA18">
        <v>41.230890000000002</v>
      </c>
      <c r="AB18">
        <v>38.186531000000002</v>
      </c>
      <c r="AC18">
        <v>28.089203999999999</v>
      </c>
      <c r="AD18">
        <v>35.365878000000002</v>
      </c>
      <c r="AE18">
        <v>31.868500999999998</v>
      </c>
      <c r="AF18">
        <v>8.5767209999999992</v>
      </c>
      <c r="AG18">
        <v>37.05677</v>
      </c>
      <c r="AH18">
        <v>147.816993</v>
      </c>
      <c r="AI18">
        <v>18.455317999999998</v>
      </c>
      <c r="AJ18">
        <v>0</v>
      </c>
      <c r="AK18">
        <v>49.059539999999998</v>
      </c>
      <c r="AL18">
        <v>76.705886000000007</v>
      </c>
      <c r="AM18">
        <v>15.274611999999999</v>
      </c>
      <c r="AN18">
        <v>0.66560900000000001</v>
      </c>
      <c r="AO18">
        <v>17.049060000000001</v>
      </c>
      <c r="AP18">
        <v>11.142778</v>
      </c>
      <c r="AQ18">
        <v>0</v>
      </c>
      <c r="AR18">
        <v>51.750275999999999</v>
      </c>
      <c r="AS18">
        <v>31.593299999999999</v>
      </c>
      <c r="AT18">
        <v>10.870805000000001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71.11</v>
      </c>
      <c r="BA18">
        <f t="shared" si="1"/>
        <v>2435.3115240000006</v>
      </c>
      <c r="BD18">
        <v>22.23</v>
      </c>
      <c r="BE18">
        <v>3.36</v>
      </c>
      <c r="BF18">
        <v>1.05</v>
      </c>
      <c r="BG18">
        <v>3.87</v>
      </c>
      <c r="BH18">
        <v>4.08</v>
      </c>
      <c r="BI18">
        <v>4.3499999999999996</v>
      </c>
      <c r="BJ18">
        <v>2.9</v>
      </c>
      <c r="BK18">
        <v>4.3099999999999996</v>
      </c>
      <c r="BL18">
        <v>1.87</v>
      </c>
      <c r="BM18">
        <v>1.54</v>
      </c>
      <c r="BN18">
        <v>0.49</v>
      </c>
      <c r="BO18">
        <v>14.64</v>
      </c>
      <c r="BP18">
        <v>0</v>
      </c>
      <c r="BQ18">
        <v>4.16</v>
      </c>
      <c r="BR18">
        <v>2.06</v>
      </c>
      <c r="BS18">
        <v>0.2</v>
      </c>
      <c r="BT18">
        <v>0</v>
      </c>
      <c r="BU18">
        <v>0</v>
      </c>
      <c r="BV18">
        <v>0</v>
      </c>
      <c r="BW18">
        <f t="shared" si="2"/>
        <v>71.11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179.561589</v>
      </c>
      <c r="L19">
        <v>404.936825</v>
      </c>
      <c r="M19">
        <v>77.319999999999993</v>
      </c>
      <c r="N19">
        <v>114.167812</v>
      </c>
      <c r="O19">
        <v>119.52282700000001</v>
      </c>
      <c r="P19">
        <v>134.64311499999999</v>
      </c>
      <c r="Q19">
        <v>9.2424459999999993</v>
      </c>
      <c r="R19">
        <v>31.299909</v>
      </c>
      <c r="S19">
        <v>19.613764</v>
      </c>
      <c r="T19">
        <v>0</v>
      </c>
      <c r="U19">
        <v>404.74120499999998</v>
      </c>
      <c r="V19">
        <v>20.035544999999999</v>
      </c>
      <c r="W19">
        <v>43.115468</v>
      </c>
      <c r="X19">
        <v>142.57385199999999</v>
      </c>
      <c r="Y19">
        <v>0</v>
      </c>
      <c r="Z19">
        <v>12.668495</v>
      </c>
      <c r="AA19">
        <v>41.230890000000002</v>
      </c>
      <c r="AB19">
        <v>38.186531000000002</v>
      </c>
      <c r="AC19">
        <v>28.089203999999999</v>
      </c>
      <c r="AD19">
        <v>35.365878000000002</v>
      </c>
      <c r="AE19">
        <v>31.868500999999998</v>
      </c>
      <c r="AF19">
        <v>8.5767209999999992</v>
      </c>
      <c r="AG19">
        <v>37.05677</v>
      </c>
      <c r="AH19">
        <v>147.816993</v>
      </c>
      <c r="AI19">
        <v>14.764253999999999</v>
      </c>
      <c r="AJ19">
        <v>0</v>
      </c>
      <c r="AK19">
        <v>49.059539999999998</v>
      </c>
      <c r="AL19">
        <v>76.705886000000007</v>
      </c>
      <c r="AM19">
        <v>15.274611999999999</v>
      </c>
      <c r="AN19">
        <v>0.66560900000000001</v>
      </c>
      <c r="AO19">
        <v>17.049060000000001</v>
      </c>
      <c r="AP19">
        <v>11.142778</v>
      </c>
      <c r="AQ19">
        <v>0</v>
      </c>
      <c r="AR19">
        <v>51.750275999999999</v>
      </c>
      <c r="AS19">
        <v>31.593299999999999</v>
      </c>
      <c r="AT19">
        <v>10.870805000000001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71.23</v>
      </c>
      <c r="BA19">
        <f t="shared" si="1"/>
        <v>2431.7404600000009</v>
      </c>
      <c r="BD19">
        <v>22.23</v>
      </c>
      <c r="BE19">
        <v>3.36</v>
      </c>
      <c r="BF19">
        <v>1.05</v>
      </c>
      <c r="BG19">
        <v>3.87</v>
      </c>
      <c r="BH19">
        <v>4.0199999999999996</v>
      </c>
      <c r="BI19">
        <v>4.53</v>
      </c>
      <c r="BJ19">
        <v>2.9</v>
      </c>
      <c r="BK19">
        <v>4.3099999999999996</v>
      </c>
      <c r="BL19">
        <v>1.87</v>
      </c>
      <c r="BM19">
        <v>1.54</v>
      </c>
      <c r="BN19">
        <v>0.49</v>
      </c>
      <c r="BO19">
        <v>14.64</v>
      </c>
      <c r="BP19">
        <v>0</v>
      </c>
      <c r="BQ19">
        <v>4.16</v>
      </c>
      <c r="BR19">
        <v>2.06</v>
      </c>
      <c r="BS19">
        <v>0.2</v>
      </c>
      <c r="BT19">
        <v>0</v>
      </c>
      <c r="BU19">
        <v>0</v>
      </c>
      <c r="BV19">
        <v>0</v>
      </c>
      <c r="BW19">
        <f t="shared" si="2"/>
        <v>71.23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179.561589</v>
      </c>
      <c r="L20">
        <v>404.936825</v>
      </c>
      <c r="M20">
        <v>77.319999999999993</v>
      </c>
      <c r="N20">
        <v>114.167812</v>
      </c>
      <c r="O20">
        <v>119.52282700000001</v>
      </c>
      <c r="P20">
        <v>134.64311499999999</v>
      </c>
      <c r="Q20">
        <v>9.2424459999999993</v>
      </c>
      <c r="R20">
        <v>31.299909</v>
      </c>
      <c r="S20">
        <v>19.613764</v>
      </c>
      <c r="T20">
        <v>0</v>
      </c>
      <c r="U20">
        <v>404.74120499999998</v>
      </c>
      <c r="V20">
        <v>20.035544999999999</v>
      </c>
      <c r="W20">
        <v>43.115468</v>
      </c>
      <c r="X20">
        <v>142.57385199999999</v>
      </c>
      <c r="Y20">
        <v>0</v>
      </c>
      <c r="Z20">
        <v>12.668495</v>
      </c>
      <c r="AA20">
        <v>41.230890000000002</v>
      </c>
      <c r="AB20">
        <v>38.186531000000002</v>
      </c>
      <c r="AC20">
        <v>28.089203999999999</v>
      </c>
      <c r="AD20">
        <v>35.365878000000002</v>
      </c>
      <c r="AE20">
        <v>31.868500999999998</v>
      </c>
      <c r="AF20">
        <v>8.5767209999999992</v>
      </c>
      <c r="AG20">
        <v>37.05677</v>
      </c>
      <c r="AH20">
        <v>147.816993</v>
      </c>
      <c r="AI20">
        <v>14.764253999999999</v>
      </c>
      <c r="AJ20">
        <v>0</v>
      </c>
      <c r="AK20">
        <v>49.059539999999998</v>
      </c>
      <c r="AL20">
        <v>76.705886000000007</v>
      </c>
      <c r="AM20">
        <v>15.274611999999999</v>
      </c>
      <c r="AN20">
        <v>0.66560900000000001</v>
      </c>
      <c r="AO20">
        <v>17.049060000000001</v>
      </c>
      <c r="AP20">
        <v>11.142778</v>
      </c>
      <c r="AQ20">
        <v>0</v>
      </c>
      <c r="AR20">
        <v>46.948703999999999</v>
      </c>
      <c r="AS20">
        <v>31.593299999999999</v>
      </c>
      <c r="AT20">
        <v>10.870805000000001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71.23</v>
      </c>
      <c r="BA20">
        <f t="shared" si="1"/>
        <v>2426.9388880000006</v>
      </c>
      <c r="BD20">
        <v>22.23</v>
      </c>
      <c r="BE20">
        <v>3.36</v>
      </c>
      <c r="BF20">
        <v>1.05</v>
      </c>
      <c r="BG20">
        <v>3.87</v>
      </c>
      <c r="BH20">
        <v>4.0199999999999996</v>
      </c>
      <c r="BI20">
        <v>4.53</v>
      </c>
      <c r="BJ20">
        <v>2.9</v>
      </c>
      <c r="BK20">
        <v>4.3099999999999996</v>
      </c>
      <c r="BL20">
        <v>1.87</v>
      </c>
      <c r="BM20">
        <v>1.54</v>
      </c>
      <c r="BN20">
        <v>0.49</v>
      </c>
      <c r="BO20">
        <v>14.64</v>
      </c>
      <c r="BP20">
        <v>0</v>
      </c>
      <c r="BQ20">
        <v>4.16</v>
      </c>
      <c r="BR20">
        <v>2.06</v>
      </c>
      <c r="BS20">
        <v>0.2</v>
      </c>
      <c r="BT20">
        <v>0</v>
      </c>
      <c r="BU20">
        <v>0</v>
      </c>
      <c r="BV20">
        <v>0</v>
      </c>
      <c r="BW20">
        <f t="shared" si="2"/>
        <v>71.23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179.561589</v>
      </c>
      <c r="L21">
        <v>404.936825</v>
      </c>
      <c r="M21">
        <v>77.319999999999993</v>
      </c>
      <c r="N21">
        <v>114.167812</v>
      </c>
      <c r="O21">
        <v>119.52282700000001</v>
      </c>
      <c r="P21">
        <v>134.64311499999999</v>
      </c>
      <c r="Q21">
        <v>9.2424459999999993</v>
      </c>
      <c r="R21">
        <v>31.299909</v>
      </c>
      <c r="S21">
        <v>19.613764</v>
      </c>
      <c r="T21">
        <v>0</v>
      </c>
      <c r="U21">
        <v>404.74120499999998</v>
      </c>
      <c r="V21">
        <v>20.035544999999999</v>
      </c>
      <c r="W21">
        <v>43.115468</v>
      </c>
      <c r="X21">
        <v>142.57385199999999</v>
      </c>
      <c r="Y21">
        <v>0</v>
      </c>
      <c r="Z21">
        <v>12.668495</v>
      </c>
      <c r="AA21">
        <v>41.230890000000002</v>
      </c>
      <c r="AB21">
        <v>38.186531000000002</v>
      </c>
      <c r="AC21">
        <v>28.089203999999999</v>
      </c>
      <c r="AD21">
        <v>35.365878000000002</v>
      </c>
      <c r="AE21">
        <v>31.868500999999998</v>
      </c>
      <c r="AF21">
        <v>8.5767209999999992</v>
      </c>
      <c r="AG21">
        <v>37.05677</v>
      </c>
      <c r="AH21">
        <v>147.816993</v>
      </c>
      <c r="AI21">
        <v>18.455317999999998</v>
      </c>
      <c r="AJ21">
        <v>0</v>
      </c>
      <c r="AK21">
        <v>49.059539999999998</v>
      </c>
      <c r="AL21">
        <v>76.705886000000007</v>
      </c>
      <c r="AM21">
        <v>15.274611999999999</v>
      </c>
      <c r="AN21">
        <v>0.66560900000000001</v>
      </c>
      <c r="AO21">
        <v>17.049060000000001</v>
      </c>
      <c r="AP21">
        <v>11.142778</v>
      </c>
      <c r="AQ21">
        <v>5.4800550000000001</v>
      </c>
      <c r="AR21">
        <v>46.948703999999999</v>
      </c>
      <c r="AS21">
        <v>30.828821000000001</v>
      </c>
      <c r="AT21">
        <v>10.870805000000001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71.23</v>
      </c>
      <c r="BA21">
        <f t="shared" si="1"/>
        <v>2435.3455280000003</v>
      </c>
      <c r="BD21">
        <v>22.23</v>
      </c>
      <c r="BE21">
        <v>3.36</v>
      </c>
      <c r="BF21">
        <v>1.05</v>
      </c>
      <c r="BG21">
        <v>3.87</v>
      </c>
      <c r="BH21">
        <v>4.0199999999999996</v>
      </c>
      <c r="BI21">
        <v>4.53</v>
      </c>
      <c r="BJ21">
        <v>2.9</v>
      </c>
      <c r="BK21">
        <v>4.3099999999999996</v>
      </c>
      <c r="BL21">
        <v>1.87</v>
      </c>
      <c r="BM21">
        <v>1.54</v>
      </c>
      <c r="BN21">
        <v>0.49</v>
      </c>
      <c r="BO21">
        <v>14.64</v>
      </c>
      <c r="BP21">
        <v>0</v>
      </c>
      <c r="BQ21">
        <v>4.16</v>
      </c>
      <c r="BR21">
        <v>2.06</v>
      </c>
      <c r="BS21">
        <v>0.2</v>
      </c>
      <c r="BT21">
        <v>0</v>
      </c>
      <c r="BU21">
        <v>0</v>
      </c>
      <c r="BV21">
        <v>0</v>
      </c>
      <c r="BW21">
        <f t="shared" si="2"/>
        <v>71.23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184.39408900000001</v>
      </c>
      <c r="L22">
        <v>434.898325</v>
      </c>
      <c r="M22">
        <v>77.319999999999993</v>
      </c>
      <c r="N22">
        <v>114.167812</v>
      </c>
      <c r="O22">
        <v>119.52282700000001</v>
      </c>
      <c r="P22">
        <v>134.64311499999999</v>
      </c>
      <c r="Q22">
        <v>9.2424459999999993</v>
      </c>
      <c r="R22">
        <v>31.299909</v>
      </c>
      <c r="S22">
        <v>19.613764</v>
      </c>
      <c r="T22">
        <v>0</v>
      </c>
      <c r="U22">
        <v>404.74120499999998</v>
      </c>
      <c r="V22">
        <v>20.035544999999999</v>
      </c>
      <c r="W22">
        <v>43.115468</v>
      </c>
      <c r="X22">
        <v>142.57385199999999</v>
      </c>
      <c r="Y22">
        <v>0</v>
      </c>
      <c r="Z22">
        <v>12.668495</v>
      </c>
      <c r="AA22">
        <v>41.230890000000002</v>
      </c>
      <c r="AB22">
        <v>38.186531000000002</v>
      </c>
      <c r="AC22">
        <v>28.089203999999999</v>
      </c>
      <c r="AD22">
        <v>35.365878000000002</v>
      </c>
      <c r="AE22">
        <v>31.868500999999998</v>
      </c>
      <c r="AF22">
        <v>8.5767209999999992</v>
      </c>
      <c r="AG22">
        <v>37.05677</v>
      </c>
      <c r="AH22">
        <v>147.816993</v>
      </c>
      <c r="AI22">
        <v>25.837444000000001</v>
      </c>
      <c r="AJ22">
        <v>0</v>
      </c>
      <c r="AK22">
        <v>49.059539999999998</v>
      </c>
      <c r="AL22">
        <v>76.705886000000007</v>
      </c>
      <c r="AM22">
        <v>15.274611999999999</v>
      </c>
      <c r="AN22">
        <v>0.66560900000000001</v>
      </c>
      <c r="AO22">
        <v>17.049060000000001</v>
      </c>
      <c r="AP22">
        <v>11.142778</v>
      </c>
      <c r="AQ22">
        <v>10.412103999999999</v>
      </c>
      <c r="AR22">
        <v>46.948703999999999</v>
      </c>
      <c r="AS22">
        <v>30.828821000000001</v>
      </c>
      <c r="AT22">
        <v>10.870805000000001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71.23</v>
      </c>
      <c r="BA22">
        <f t="shared" si="1"/>
        <v>2482.4537030000001</v>
      </c>
      <c r="BD22">
        <v>22.23</v>
      </c>
      <c r="BE22">
        <v>3.36</v>
      </c>
      <c r="BF22">
        <v>1.05</v>
      </c>
      <c r="BG22">
        <v>3.87</v>
      </c>
      <c r="BH22">
        <v>4.0199999999999996</v>
      </c>
      <c r="BI22">
        <v>4.53</v>
      </c>
      <c r="BJ22">
        <v>2.9</v>
      </c>
      <c r="BK22">
        <v>4.3099999999999996</v>
      </c>
      <c r="BL22">
        <v>1.87</v>
      </c>
      <c r="BM22">
        <v>1.54</v>
      </c>
      <c r="BN22">
        <v>0.49</v>
      </c>
      <c r="BO22">
        <v>14.64</v>
      </c>
      <c r="BP22">
        <v>0</v>
      </c>
      <c r="BQ22">
        <v>4.16</v>
      </c>
      <c r="BR22">
        <v>2.06</v>
      </c>
      <c r="BS22">
        <v>0.2</v>
      </c>
      <c r="BT22">
        <v>0</v>
      </c>
      <c r="BU22">
        <v>0</v>
      </c>
      <c r="BV22">
        <v>0</v>
      </c>
      <c r="BW22">
        <f t="shared" si="2"/>
        <v>71.23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208.309842</v>
      </c>
      <c r="L23">
        <v>549.91182500000002</v>
      </c>
      <c r="M23">
        <v>77.319999999999993</v>
      </c>
      <c r="N23">
        <v>114.167812</v>
      </c>
      <c r="O23">
        <v>119.52282700000001</v>
      </c>
      <c r="P23">
        <v>134.64311499999999</v>
      </c>
      <c r="Q23">
        <v>10.544515000000001</v>
      </c>
      <c r="R23">
        <v>40.970032000000003</v>
      </c>
      <c r="S23">
        <v>25.506032000000001</v>
      </c>
      <c r="T23">
        <v>0</v>
      </c>
      <c r="U23">
        <v>404.74120499999998</v>
      </c>
      <c r="V23">
        <v>20.035544999999999</v>
      </c>
      <c r="W23">
        <v>43.115468</v>
      </c>
      <c r="X23">
        <v>142.57385199999999</v>
      </c>
      <c r="Y23">
        <v>0</v>
      </c>
      <c r="Z23">
        <v>12.668495</v>
      </c>
      <c r="AA23">
        <v>41.230890000000002</v>
      </c>
      <c r="AB23">
        <v>38.186531000000002</v>
      </c>
      <c r="AC23">
        <v>28.089203999999999</v>
      </c>
      <c r="AD23">
        <v>35.365878000000002</v>
      </c>
      <c r="AE23">
        <v>31.868500999999998</v>
      </c>
      <c r="AF23">
        <v>8.5767209999999992</v>
      </c>
      <c r="AG23">
        <v>37.05677</v>
      </c>
      <c r="AH23">
        <v>147.816993</v>
      </c>
      <c r="AI23">
        <v>25.837444000000001</v>
      </c>
      <c r="AJ23">
        <v>0</v>
      </c>
      <c r="AK23">
        <v>49.059539999999998</v>
      </c>
      <c r="AL23">
        <v>76.705886000000007</v>
      </c>
      <c r="AM23">
        <v>15.274611999999999</v>
      </c>
      <c r="AN23">
        <v>0.66560900000000001</v>
      </c>
      <c r="AO23">
        <v>17.049060000000001</v>
      </c>
      <c r="AP23">
        <v>11.142778</v>
      </c>
      <c r="AQ23">
        <v>11.690784000000001</v>
      </c>
      <c r="AR23">
        <v>46.948703999999999</v>
      </c>
      <c r="AS23">
        <v>30.828821000000001</v>
      </c>
      <c r="AT23">
        <v>10.870805000000001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71.23</v>
      </c>
      <c r="BA23">
        <f t="shared" si="1"/>
        <v>2639.5260960000001</v>
      </c>
      <c r="BD23">
        <v>22.23</v>
      </c>
      <c r="BE23">
        <v>3.36</v>
      </c>
      <c r="BF23">
        <v>1.05</v>
      </c>
      <c r="BG23">
        <v>3.87</v>
      </c>
      <c r="BH23">
        <v>4.0199999999999996</v>
      </c>
      <c r="BI23">
        <v>4.53</v>
      </c>
      <c r="BJ23">
        <v>2.9</v>
      </c>
      <c r="BK23">
        <v>4.3099999999999996</v>
      </c>
      <c r="BL23">
        <v>1.87</v>
      </c>
      <c r="BM23">
        <v>1.54</v>
      </c>
      <c r="BN23">
        <v>0.49</v>
      </c>
      <c r="BO23">
        <v>14.64</v>
      </c>
      <c r="BP23">
        <v>0</v>
      </c>
      <c r="BQ23">
        <v>4.16</v>
      </c>
      <c r="BR23">
        <v>2.06</v>
      </c>
      <c r="BS23">
        <v>0.2</v>
      </c>
      <c r="BT23">
        <v>0</v>
      </c>
      <c r="BU23">
        <v>0</v>
      </c>
      <c r="BV23">
        <v>0</v>
      </c>
      <c r="BW23">
        <f t="shared" si="2"/>
        <v>71.23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208.309842</v>
      </c>
      <c r="L24">
        <v>572.38265999999999</v>
      </c>
      <c r="M24">
        <v>77.319999999999993</v>
      </c>
      <c r="N24">
        <v>114.167812</v>
      </c>
      <c r="O24">
        <v>119.52282700000001</v>
      </c>
      <c r="P24">
        <v>134.64311499999999</v>
      </c>
      <c r="Q24">
        <v>10.544515000000001</v>
      </c>
      <c r="R24">
        <v>40.970032000000003</v>
      </c>
      <c r="S24">
        <v>25.506032000000001</v>
      </c>
      <c r="T24">
        <v>0</v>
      </c>
      <c r="U24">
        <v>404.74120499999998</v>
      </c>
      <c r="V24">
        <v>20.035544999999999</v>
      </c>
      <c r="W24">
        <v>43.115468</v>
      </c>
      <c r="X24">
        <v>142.57385199999999</v>
      </c>
      <c r="Y24">
        <v>0</v>
      </c>
      <c r="Z24">
        <v>12.668495</v>
      </c>
      <c r="AA24">
        <v>41.230890000000002</v>
      </c>
      <c r="AB24">
        <v>38.186531000000002</v>
      </c>
      <c r="AC24">
        <v>28.089203999999999</v>
      </c>
      <c r="AD24">
        <v>35.365878000000002</v>
      </c>
      <c r="AE24">
        <v>31.868500999999998</v>
      </c>
      <c r="AF24">
        <v>8.5767209999999992</v>
      </c>
      <c r="AG24">
        <v>37.05677</v>
      </c>
      <c r="AH24">
        <v>147.816993</v>
      </c>
      <c r="AI24">
        <v>25.837444000000001</v>
      </c>
      <c r="AJ24">
        <v>0</v>
      </c>
      <c r="AK24">
        <v>49.059539999999998</v>
      </c>
      <c r="AL24">
        <v>76.705886000000007</v>
      </c>
      <c r="AM24">
        <v>15.274611999999999</v>
      </c>
      <c r="AN24">
        <v>0.66560900000000001</v>
      </c>
      <c r="AO24">
        <v>17.049060000000001</v>
      </c>
      <c r="AP24">
        <v>11.142778</v>
      </c>
      <c r="AQ24">
        <v>20.824209</v>
      </c>
      <c r="AR24">
        <v>46.948703999999999</v>
      </c>
      <c r="AS24">
        <v>30.828821000000001</v>
      </c>
      <c r="AT24">
        <v>10.870805000000001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71.23</v>
      </c>
      <c r="BA24">
        <f t="shared" si="1"/>
        <v>2671.1303560000001</v>
      </c>
      <c r="BD24">
        <v>22.23</v>
      </c>
      <c r="BE24">
        <v>3.36</v>
      </c>
      <c r="BF24">
        <v>1.05</v>
      </c>
      <c r="BG24">
        <v>3.87</v>
      </c>
      <c r="BH24">
        <v>4.0199999999999996</v>
      </c>
      <c r="BI24">
        <v>4.53</v>
      </c>
      <c r="BJ24">
        <v>2.9</v>
      </c>
      <c r="BK24">
        <v>4.3099999999999996</v>
      </c>
      <c r="BL24">
        <v>1.87</v>
      </c>
      <c r="BM24">
        <v>1.54</v>
      </c>
      <c r="BN24">
        <v>0.49</v>
      </c>
      <c r="BO24">
        <v>14.64</v>
      </c>
      <c r="BP24">
        <v>0</v>
      </c>
      <c r="BQ24">
        <v>4.16</v>
      </c>
      <c r="BR24">
        <v>2.06</v>
      </c>
      <c r="BS24">
        <v>0.2</v>
      </c>
      <c r="BT24">
        <v>0</v>
      </c>
      <c r="BU24">
        <v>0</v>
      </c>
      <c r="BV24">
        <v>0</v>
      </c>
      <c r="BW24">
        <f t="shared" si="2"/>
        <v>71.23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208.309842</v>
      </c>
      <c r="L25">
        <v>572.38265999999999</v>
      </c>
      <c r="M25">
        <v>79.253</v>
      </c>
      <c r="N25">
        <v>114.167812</v>
      </c>
      <c r="O25">
        <v>119.52282700000001</v>
      </c>
      <c r="P25">
        <v>134.64311499999999</v>
      </c>
      <c r="Q25">
        <v>10.544515000000001</v>
      </c>
      <c r="R25">
        <v>40.970032000000003</v>
      </c>
      <c r="S25">
        <v>25.506032000000001</v>
      </c>
      <c r="T25">
        <v>0</v>
      </c>
      <c r="U25">
        <v>404.74120499999998</v>
      </c>
      <c r="V25">
        <v>20.035544999999999</v>
      </c>
      <c r="W25">
        <v>43.115468</v>
      </c>
      <c r="X25">
        <v>142.57385199999999</v>
      </c>
      <c r="Y25">
        <v>0</v>
      </c>
      <c r="Z25">
        <v>12.668495</v>
      </c>
      <c r="AA25">
        <v>41.230890000000002</v>
      </c>
      <c r="AB25">
        <v>38.186531000000002</v>
      </c>
      <c r="AC25">
        <v>28.089203999999999</v>
      </c>
      <c r="AD25">
        <v>35.365878000000002</v>
      </c>
      <c r="AE25">
        <v>31.868500999999998</v>
      </c>
      <c r="AF25">
        <v>8.5767209999999992</v>
      </c>
      <c r="AG25">
        <v>37.05677</v>
      </c>
      <c r="AH25">
        <v>147.816993</v>
      </c>
      <c r="AI25">
        <v>18.455317999999998</v>
      </c>
      <c r="AJ25">
        <v>0</v>
      </c>
      <c r="AK25">
        <v>49.059539999999998</v>
      </c>
      <c r="AL25">
        <v>76.705886000000007</v>
      </c>
      <c r="AM25">
        <v>15.274611999999999</v>
      </c>
      <c r="AN25">
        <v>0.66560900000000001</v>
      </c>
      <c r="AO25">
        <v>17.049060000000001</v>
      </c>
      <c r="AP25">
        <v>11.142778</v>
      </c>
      <c r="AQ25">
        <v>23.381568000000001</v>
      </c>
      <c r="AR25">
        <v>46.948703999999999</v>
      </c>
      <c r="AS25">
        <v>30.828821000000001</v>
      </c>
      <c r="AT25">
        <v>10.870805000000001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71.23</v>
      </c>
      <c r="BA25">
        <f t="shared" si="1"/>
        <v>2668.238589</v>
      </c>
      <c r="BD25">
        <v>22.23</v>
      </c>
      <c r="BE25">
        <v>3.36</v>
      </c>
      <c r="BF25">
        <v>1.05</v>
      </c>
      <c r="BG25">
        <v>3.87</v>
      </c>
      <c r="BH25">
        <v>4.0199999999999996</v>
      </c>
      <c r="BI25">
        <v>4.53</v>
      </c>
      <c r="BJ25">
        <v>2.9</v>
      </c>
      <c r="BK25">
        <v>4.3099999999999996</v>
      </c>
      <c r="BL25">
        <v>1.87</v>
      </c>
      <c r="BM25">
        <v>1.54</v>
      </c>
      <c r="BN25">
        <v>0.49</v>
      </c>
      <c r="BO25">
        <v>14.64</v>
      </c>
      <c r="BP25">
        <v>0</v>
      </c>
      <c r="BQ25">
        <v>4.16</v>
      </c>
      <c r="BR25">
        <v>2.06</v>
      </c>
      <c r="BS25">
        <v>0.2</v>
      </c>
      <c r="BT25">
        <v>0</v>
      </c>
      <c r="BU25">
        <v>0</v>
      </c>
      <c r="BV25">
        <v>0</v>
      </c>
      <c r="BW25">
        <f t="shared" si="2"/>
        <v>71.23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208.309842</v>
      </c>
      <c r="L26">
        <v>631.26957200000004</v>
      </c>
      <c r="M26">
        <v>79.253</v>
      </c>
      <c r="N26">
        <v>114.167812</v>
      </c>
      <c r="O26">
        <v>119.52282700000001</v>
      </c>
      <c r="P26">
        <v>134.64311499999999</v>
      </c>
      <c r="Q26">
        <v>10.544515000000001</v>
      </c>
      <c r="R26">
        <v>40.970032000000003</v>
      </c>
      <c r="S26">
        <v>25.506032000000001</v>
      </c>
      <c r="T26">
        <v>0</v>
      </c>
      <c r="U26">
        <v>404.74120499999998</v>
      </c>
      <c r="V26">
        <v>20.035544999999999</v>
      </c>
      <c r="W26">
        <v>43.115468</v>
      </c>
      <c r="X26">
        <v>142.57385199999999</v>
      </c>
      <c r="Y26">
        <v>0</v>
      </c>
      <c r="Z26">
        <v>12.668495</v>
      </c>
      <c r="AA26">
        <v>41.230890000000002</v>
      </c>
      <c r="AB26">
        <v>38.186531000000002</v>
      </c>
      <c r="AC26">
        <v>28.089203999999999</v>
      </c>
      <c r="AD26">
        <v>35.365878000000002</v>
      </c>
      <c r="AE26">
        <v>31.868500999999998</v>
      </c>
      <c r="AF26">
        <v>8.5767209999999992</v>
      </c>
      <c r="AG26">
        <v>37.05677</v>
      </c>
      <c r="AH26">
        <v>147.816993</v>
      </c>
      <c r="AI26">
        <v>18.455317999999998</v>
      </c>
      <c r="AJ26">
        <v>0</v>
      </c>
      <c r="AK26">
        <v>49.059539999999998</v>
      </c>
      <c r="AL26">
        <v>76.705886000000007</v>
      </c>
      <c r="AM26">
        <v>15.274611999999999</v>
      </c>
      <c r="AN26">
        <v>0.66560900000000001</v>
      </c>
      <c r="AO26">
        <v>17.049060000000001</v>
      </c>
      <c r="AP26">
        <v>11.142778</v>
      </c>
      <c r="AQ26">
        <v>31.236314</v>
      </c>
      <c r="AR26">
        <v>46.948703999999999</v>
      </c>
      <c r="AS26">
        <v>30.828821000000001</v>
      </c>
      <c r="AT26">
        <v>10.870805000000001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71.38000000000001</v>
      </c>
      <c r="BA26">
        <f t="shared" si="1"/>
        <v>2735.1302470000005</v>
      </c>
      <c r="BD26">
        <v>22.23</v>
      </c>
      <c r="BE26">
        <v>3.36</v>
      </c>
      <c r="BF26">
        <v>1.08</v>
      </c>
      <c r="BG26">
        <v>3.87</v>
      </c>
      <c r="BH26">
        <v>4.0199999999999996</v>
      </c>
      <c r="BI26">
        <v>4.53</v>
      </c>
      <c r="BJ26">
        <v>2.9</v>
      </c>
      <c r="BK26">
        <v>4.38</v>
      </c>
      <c r="BL26">
        <v>1.92</v>
      </c>
      <c r="BM26">
        <v>1.54</v>
      </c>
      <c r="BN26">
        <v>0.49</v>
      </c>
      <c r="BO26">
        <v>14.64</v>
      </c>
      <c r="BP26">
        <v>0</v>
      </c>
      <c r="BQ26">
        <v>4.16</v>
      </c>
      <c r="BR26">
        <v>2.06</v>
      </c>
      <c r="BS26">
        <v>0.2</v>
      </c>
      <c r="BT26">
        <v>0</v>
      </c>
      <c r="BU26">
        <v>0</v>
      </c>
      <c r="BV26">
        <v>0</v>
      </c>
      <c r="BW26">
        <f t="shared" si="2"/>
        <v>71.38000000000001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203.10485299999999</v>
      </c>
      <c r="L27">
        <v>631.26957200000004</v>
      </c>
      <c r="M27">
        <v>77.319999999999993</v>
      </c>
      <c r="N27">
        <v>114.167812</v>
      </c>
      <c r="O27">
        <v>119.52282700000001</v>
      </c>
      <c r="P27">
        <v>134.64311499999999</v>
      </c>
      <c r="Q27">
        <v>10.544515000000001</v>
      </c>
      <c r="R27">
        <v>40.970032000000003</v>
      </c>
      <c r="S27">
        <v>25.506032000000001</v>
      </c>
      <c r="T27">
        <v>0</v>
      </c>
      <c r="U27">
        <v>404.74120499999998</v>
      </c>
      <c r="V27">
        <v>20.035544999999999</v>
      </c>
      <c r="W27">
        <v>43.115468</v>
      </c>
      <c r="X27">
        <v>142.57385199999999</v>
      </c>
      <c r="Y27">
        <v>0</v>
      </c>
      <c r="Z27">
        <v>12.668495</v>
      </c>
      <c r="AA27">
        <v>41.230890000000002</v>
      </c>
      <c r="AB27">
        <v>38.186531000000002</v>
      </c>
      <c r="AC27">
        <v>28.089203999999999</v>
      </c>
      <c r="AD27">
        <v>35.365878000000002</v>
      </c>
      <c r="AE27">
        <v>31.868500999999998</v>
      </c>
      <c r="AF27">
        <v>8.5767209999999992</v>
      </c>
      <c r="AG27">
        <v>37.05677</v>
      </c>
      <c r="AH27">
        <v>147.816993</v>
      </c>
      <c r="AI27">
        <v>7.3821269999999997</v>
      </c>
      <c r="AJ27">
        <v>0</v>
      </c>
      <c r="AK27">
        <v>49.059539999999998</v>
      </c>
      <c r="AL27">
        <v>76.705886000000007</v>
      </c>
      <c r="AM27">
        <v>15.274611999999999</v>
      </c>
      <c r="AN27">
        <v>0.66560900000000001</v>
      </c>
      <c r="AO27">
        <v>17.049060000000001</v>
      </c>
      <c r="AP27">
        <v>11.142778</v>
      </c>
      <c r="AQ27">
        <v>35.072352000000002</v>
      </c>
      <c r="AR27">
        <v>46.948703999999999</v>
      </c>
      <c r="AS27">
        <v>30.828821000000001</v>
      </c>
      <c r="AT27">
        <v>10.870805000000001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72.23</v>
      </c>
      <c r="BA27">
        <f t="shared" si="1"/>
        <v>2721.6051050000001</v>
      </c>
      <c r="BD27">
        <v>22.23</v>
      </c>
      <c r="BE27">
        <v>3.45</v>
      </c>
      <c r="BF27">
        <v>1.03</v>
      </c>
      <c r="BG27">
        <v>3.98</v>
      </c>
      <c r="BH27">
        <v>4.16</v>
      </c>
      <c r="BI27">
        <v>4.62</v>
      </c>
      <c r="BJ27">
        <v>2.9</v>
      </c>
      <c r="BK27">
        <v>4.38</v>
      </c>
      <c r="BL27">
        <v>2.0099999999999998</v>
      </c>
      <c r="BM27">
        <v>1.54</v>
      </c>
      <c r="BN27">
        <v>0.51</v>
      </c>
      <c r="BO27">
        <v>15</v>
      </c>
      <c r="BP27">
        <v>0</v>
      </c>
      <c r="BQ27">
        <v>4.28</v>
      </c>
      <c r="BR27">
        <v>1.94</v>
      </c>
      <c r="BS27">
        <v>0.2</v>
      </c>
      <c r="BT27">
        <v>0</v>
      </c>
      <c r="BU27">
        <v>0</v>
      </c>
      <c r="BV27">
        <v>0</v>
      </c>
      <c r="BW27">
        <f t="shared" si="2"/>
        <v>72.23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203.10485299999999</v>
      </c>
      <c r="L28">
        <v>631.26957200000004</v>
      </c>
      <c r="M28">
        <v>77.319999999999993</v>
      </c>
      <c r="N28">
        <v>114.167812</v>
      </c>
      <c r="O28">
        <v>119.52282700000001</v>
      </c>
      <c r="P28">
        <v>134.64311499999999</v>
      </c>
      <c r="Q28">
        <v>10.544515000000001</v>
      </c>
      <c r="R28">
        <v>40.970032000000003</v>
      </c>
      <c r="S28">
        <v>25.506032000000001</v>
      </c>
      <c r="T28">
        <v>0</v>
      </c>
      <c r="U28">
        <v>404.74120499999998</v>
      </c>
      <c r="V28">
        <v>20.035544999999999</v>
      </c>
      <c r="W28">
        <v>43.115468</v>
      </c>
      <c r="X28">
        <v>142.57385199999999</v>
      </c>
      <c r="Y28">
        <v>0</v>
      </c>
      <c r="Z28">
        <v>12.668495</v>
      </c>
      <c r="AA28">
        <v>41.230890000000002</v>
      </c>
      <c r="AB28">
        <v>38.186531000000002</v>
      </c>
      <c r="AC28">
        <v>28.089203999999999</v>
      </c>
      <c r="AD28">
        <v>35.365878000000002</v>
      </c>
      <c r="AE28">
        <v>31.868500999999998</v>
      </c>
      <c r="AF28">
        <v>8.5767209999999992</v>
      </c>
      <c r="AG28">
        <v>37.05677</v>
      </c>
      <c r="AH28">
        <v>147.816993</v>
      </c>
      <c r="AI28">
        <v>7.3821269999999997</v>
      </c>
      <c r="AJ28">
        <v>0</v>
      </c>
      <c r="AK28">
        <v>49.059539999999998</v>
      </c>
      <c r="AL28">
        <v>76.705886000000007</v>
      </c>
      <c r="AM28">
        <v>15.274611999999999</v>
      </c>
      <c r="AN28">
        <v>0.66560900000000001</v>
      </c>
      <c r="AO28">
        <v>17.049060000000001</v>
      </c>
      <c r="AP28">
        <v>11.142778</v>
      </c>
      <c r="AQ28">
        <v>35.072352000000002</v>
      </c>
      <c r="AR28">
        <v>46.948703999999999</v>
      </c>
      <c r="AS28">
        <v>30.828821000000001</v>
      </c>
      <c r="AT28">
        <v>10.870805000000001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72.23</v>
      </c>
      <c r="BA28">
        <f t="shared" si="1"/>
        <v>2721.6051050000001</v>
      </c>
      <c r="BD28">
        <v>22.23</v>
      </c>
      <c r="BE28">
        <v>3.45</v>
      </c>
      <c r="BF28">
        <v>1.03</v>
      </c>
      <c r="BG28">
        <v>3.98</v>
      </c>
      <c r="BH28">
        <v>4.16</v>
      </c>
      <c r="BI28">
        <v>4.62</v>
      </c>
      <c r="BJ28">
        <v>2.9</v>
      </c>
      <c r="BK28">
        <v>4.38</v>
      </c>
      <c r="BL28">
        <v>2.0099999999999998</v>
      </c>
      <c r="BM28">
        <v>1.54</v>
      </c>
      <c r="BN28">
        <v>0.51</v>
      </c>
      <c r="BO28">
        <v>15</v>
      </c>
      <c r="BP28">
        <v>0</v>
      </c>
      <c r="BQ28">
        <v>4.28</v>
      </c>
      <c r="BR28">
        <v>1.94</v>
      </c>
      <c r="BS28">
        <v>0.2</v>
      </c>
      <c r="BT28">
        <v>0</v>
      </c>
      <c r="BU28">
        <v>0</v>
      </c>
      <c r="BV28">
        <v>0</v>
      </c>
      <c r="BW28">
        <f t="shared" si="2"/>
        <v>72.23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203.10485299999999</v>
      </c>
      <c r="L29">
        <v>631.26957200000004</v>
      </c>
      <c r="M29">
        <v>77.319999999999993</v>
      </c>
      <c r="N29">
        <v>114.167812</v>
      </c>
      <c r="O29">
        <v>119.52282700000001</v>
      </c>
      <c r="P29">
        <v>134.64311499999999</v>
      </c>
      <c r="Q29">
        <v>10.544515000000001</v>
      </c>
      <c r="R29">
        <v>40.970032000000003</v>
      </c>
      <c r="S29">
        <v>25.506032000000001</v>
      </c>
      <c r="T29">
        <v>0</v>
      </c>
      <c r="U29">
        <v>404.74120499999998</v>
      </c>
      <c r="V29">
        <v>20.035544999999999</v>
      </c>
      <c r="W29">
        <v>43.115468</v>
      </c>
      <c r="X29">
        <v>142.57385199999999</v>
      </c>
      <c r="Y29">
        <v>0</v>
      </c>
      <c r="Z29">
        <v>12.668495</v>
      </c>
      <c r="AA29">
        <v>41.230890000000002</v>
      </c>
      <c r="AB29">
        <v>38.186531000000002</v>
      </c>
      <c r="AC29">
        <v>28.089203999999999</v>
      </c>
      <c r="AD29">
        <v>35.365878000000002</v>
      </c>
      <c r="AE29">
        <v>31.868500999999998</v>
      </c>
      <c r="AF29">
        <v>8.5767209999999992</v>
      </c>
      <c r="AG29">
        <v>37.05677</v>
      </c>
      <c r="AH29">
        <v>147.816993</v>
      </c>
      <c r="AI29">
        <v>14.764253999999999</v>
      </c>
      <c r="AJ29">
        <v>0</v>
      </c>
      <c r="AK29">
        <v>49.059539999999998</v>
      </c>
      <c r="AL29">
        <v>76.705886000000007</v>
      </c>
      <c r="AM29">
        <v>15.274611999999999</v>
      </c>
      <c r="AN29">
        <v>0.66560900000000001</v>
      </c>
      <c r="AO29">
        <v>17.049060000000001</v>
      </c>
      <c r="AP29">
        <v>11.142778</v>
      </c>
      <c r="AQ29">
        <v>35.072352000000002</v>
      </c>
      <c r="AR29">
        <v>46.948703999999999</v>
      </c>
      <c r="AS29">
        <v>30.828821000000001</v>
      </c>
      <c r="AT29">
        <v>10.870805000000001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72.23</v>
      </c>
      <c r="BA29">
        <f t="shared" si="1"/>
        <v>2728.9872320000004</v>
      </c>
      <c r="BD29">
        <v>22.23</v>
      </c>
      <c r="BE29">
        <v>3.45</v>
      </c>
      <c r="BF29">
        <v>1.03</v>
      </c>
      <c r="BG29">
        <v>3.98</v>
      </c>
      <c r="BH29">
        <v>4.16</v>
      </c>
      <c r="BI29">
        <v>4.62</v>
      </c>
      <c r="BJ29">
        <v>2.9</v>
      </c>
      <c r="BK29">
        <v>4.38</v>
      </c>
      <c r="BL29">
        <v>2.0099999999999998</v>
      </c>
      <c r="BM29">
        <v>1.54</v>
      </c>
      <c r="BN29">
        <v>0.51</v>
      </c>
      <c r="BO29">
        <v>15</v>
      </c>
      <c r="BP29">
        <v>0</v>
      </c>
      <c r="BQ29">
        <v>4.28</v>
      </c>
      <c r="BR29">
        <v>1.94</v>
      </c>
      <c r="BS29">
        <v>0.2</v>
      </c>
      <c r="BT29">
        <v>0</v>
      </c>
      <c r="BU29">
        <v>0</v>
      </c>
      <c r="BV29">
        <v>0</v>
      </c>
      <c r="BW29">
        <f t="shared" si="2"/>
        <v>72.23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168.89075299999999</v>
      </c>
      <c r="L30">
        <v>631.26957200000004</v>
      </c>
      <c r="M30">
        <v>77.319999999999993</v>
      </c>
      <c r="N30">
        <v>114.167812</v>
      </c>
      <c r="O30">
        <v>119.52282700000001</v>
      </c>
      <c r="P30">
        <v>134.64311499999999</v>
      </c>
      <c r="Q30">
        <v>10.544515000000001</v>
      </c>
      <c r="R30">
        <v>40.970032000000003</v>
      </c>
      <c r="S30">
        <v>25.506032000000001</v>
      </c>
      <c r="T30">
        <v>0</v>
      </c>
      <c r="U30">
        <v>404.74120499999998</v>
      </c>
      <c r="V30">
        <v>20.035544999999999</v>
      </c>
      <c r="W30">
        <v>43.115468</v>
      </c>
      <c r="X30">
        <v>142.57385199999999</v>
      </c>
      <c r="Y30">
        <v>0</v>
      </c>
      <c r="Z30">
        <v>12.668495</v>
      </c>
      <c r="AA30">
        <v>41.230890000000002</v>
      </c>
      <c r="AB30">
        <v>38.186531000000002</v>
      </c>
      <c r="AC30">
        <v>28.089203999999999</v>
      </c>
      <c r="AD30">
        <v>35.365878000000002</v>
      </c>
      <c r="AE30">
        <v>31.868500999999998</v>
      </c>
      <c r="AF30">
        <v>8.5767209999999992</v>
      </c>
      <c r="AG30">
        <v>37.05677</v>
      </c>
      <c r="AH30">
        <v>147.816993</v>
      </c>
      <c r="AI30">
        <v>47.983826000000001</v>
      </c>
      <c r="AJ30">
        <v>0</v>
      </c>
      <c r="AK30">
        <v>49.059539999999998</v>
      </c>
      <c r="AL30">
        <v>76.705886000000007</v>
      </c>
      <c r="AM30">
        <v>15.274611999999999</v>
      </c>
      <c r="AN30">
        <v>0.66560900000000001</v>
      </c>
      <c r="AO30">
        <v>17.049060000000001</v>
      </c>
      <c r="AP30">
        <v>11.142778</v>
      </c>
      <c r="AQ30">
        <v>31.236314</v>
      </c>
      <c r="AR30">
        <v>46.948703999999999</v>
      </c>
      <c r="AS30">
        <v>30.828821000000001</v>
      </c>
      <c r="AT30">
        <v>10.870805000000001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72.23</v>
      </c>
      <c r="BA30">
        <f t="shared" si="1"/>
        <v>2724.1566660000008</v>
      </c>
      <c r="BD30">
        <v>22.23</v>
      </c>
      <c r="BE30">
        <v>3.45</v>
      </c>
      <c r="BF30">
        <v>1.03</v>
      </c>
      <c r="BG30">
        <v>3.98</v>
      </c>
      <c r="BH30">
        <v>4.16</v>
      </c>
      <c r="BI30">
        <v>4.62</v>
      </c>
      <c r="BJ30">
        <v>2.9</v>
      </c>
      <c r="BK30">
        <v>4.38</v>
      </c>
      <c r="BL30">
        <v>2.0099999999999998</v>
      </c>
      <c r="BM30">
        <v>1.54</v>
      </c>
      <c r="BN30">
        <v>0.51</v>
      </c>
      <c r="BO30">
        <v>15</v>
      </c>
      <c r="BP30">
        <v>0</v>
      </c>
      <c r="BQ30">
        <v>4.28</v>
      </c>
      <c r="BR30">
        <v>1.94</v>
      </c>
      <c r="BS30">
        <v>0.2</v>
      </c>
      <c r="BT30">
        <v>0</v>
      </c>
      <c r="BU30">
        <v>0</v>
      </c>
      <c r="BV30">
        <v>0</v>
      </c>
      <c r="BW30">
        <f t="shared" si="2"/>
        <v>72.23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137.96275299999999</v>
      </c>
      <c r="L31">
        <v>631.26957200000004</v>
      </c>
      <c r="M31">
        <v>77.319999999999993</v>
      </c>
      <c r="N31">
        <v>114.167812</v>
      </c>
      <c r="O31">
        <v>119.52282700000001</v>
      </c>
      <c r="P31">
        <v>134.64311499999999</v>
      </c>
      <c r="Q31">
        <v>10.544515000000001</v>
      </c>
      <c r="R31">
        <v>40.970032000000003</v>
      </c>
      <c r="S31">
        <v>25.506032000000001</v>
      </c>
      <c r="T31">
        <v>0</v>
      </c>
      <c r="U31">
        <v>404.74120499999998</v>
      </c>
      <c r="V31">
        <v>20.035544999999999</v>
      </c>
      <c r="W31">
        <v>43.115468</v>
      </c>
      <c r="X31">
        <v>142.57385199999999</v>
      </c>
      <c r="Y31">
        <v>0</v>
      </c>
      <c r="Z31">
        <v>12.668495</v>
      </c>
      <c r="AA31">
        <v>41.230890000000002</v>
      </c>
      <c r="AB31">
        <v>38.186531000000002</v>
      </c>
      <c r="AC31">
        <v>28.089203999999999</v>
      </c>
      <c r="AD31">
        <v>35.365878000000002</v>
      </c>
      <c r="AE31">
        <v>31.868500999999998</v>
      </c>
      <c r="AF31">
        <v>8.5767209999999992</v>
      </c>
      <c r="AG31">
        <v>37.05677</v>
      </c>
      <c r="AH31">
        <v>147.816993</v>
      </c>
      <c r="AI31">
        <v>47.983826000000001</v>
      </c>
      <c r="AJ31">
        <v>0</v>
      </c>
      <c r="AK31">
        <v>49.059539999999998</v>
      </c>
      <c r="AL31">
        <v>76.705886000000007</v>
      </c>
      <c r="AM31">
        <v>15.274611999999999</v>
      </c>
      <c r="AN31">
        <v>0.66560900000000001</v>
      </c>
      <c r="AO31">
        <v>17.049060000000001</v>
      </c>
      <c r="AP31">
        <v>11.142778</v>
      </c>
      <c r="AQ31">
        <v>31.236314</v>
      </c>
      <c r="AR31">
        <v>46.948703999999999</v>
      </c>
      <c r="AS31">
        <v>30.828821000000001</v>
      </c>
      <c r="AT31">
        <v>10.870805000000001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72.149999999999991</v>
      </c>
      <c r="BA31">
        <f t="shared" si="1"/>
        <v>2693.148666000001</v>
      </c>
      <c r="BD31">
        <v>22.23</v>
      </c>
      <c r="BE31">
        <v>3.45</v>
      </c>
      <c r="BF31">
        <v>1.03</v>
      </c>
      <c r="BG31">
        <v>3.98</v>
      </c>
      <c r="BH31">
        <v>4.16</v>
      </c>
      <c r="BI31">
        <v>4.62</v>
      </c>
      <c r="BJ31">
        <v>2.9</v>
      </c>
      <c r="BK31">
        <v>4.34</v>
      </c>
      <c r="BL31">
        <v>1.97</v>
      </c>
      <c r="BM31">
        <v>1.54</v>
      </c>
      <c r="BN31">
        <v>0.51</v>
      </c>
      <c r="BO31">
        <v>15</v>
      </c>
      <c r="BP31">
        <v>0</v>
      </c>
      <c r="BQ31">
        <v>4.28</v>
      </c>
      <c r="BR31">
        <v>1.94</v>
      </c>
      <c r="BS31">
        <v>0.2</v>
      </c>
      <c r="BT31">
        <v>0</v>
      </c>
      <c r="BU31">
        <v>0</v>
      </c>
      <c r="BV31">
        <v>0</v>
      </c>
      <c r="BW31">
        <f t="shared" si="2"/>
        <v>72.149999999999991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137.96275299999999</v>
      </c>
      <c r="L32">
        <v>631.26957200000004</v>
      </c>
      <c r="M32">
        <v>77.319999999999993</v>
      </c>
      <c r="N32">
        <v>114.167812</v>
      </c>
      <c r="O32">
        <v>119.52282700000001</v>
      </c>
      <c r="P32">
        <v>134.64311499999999</v>
      </c>
      <c r="Q32">
        <v>10.544515000000001</v>
      </c>
      <c r="R32">
        <v>40.970032000000003</v>
      </c>
      <c r="S32">
        <v>25.506032000000001</v>
      </c>
      <c r="T32">
        <v>0</v>
      </c>
      <c r="U32">
        <v>404.74120499999998</v>
      </c>
      <c r="V32">
        <v>20.035544999999999</v>
      </c>
      <c r="W32">
        <v>43.115468</v>
      </c>
      <c r="X32">
        <v>142.57385199999999</v>
      </c>
      <c r="Y32">
        <v>0</v>
      </c>
      <c r="Z32">
        <v>12.668495</v>
      </c>
      <c r="AA32">
        <v>41.230890000000002</v>
      </c>
      <c r="AB32">
        <v>38.186531000000002</v>
      </c>
      <c r="AC32">
        <v>28.089203999999999</v>
      </c>
      <c r="AD32">
        <v>35.365878000000002</v>
      </c>
      <c r="AE32">
        <v>31.868500999999998</v>
      </c>
      <c r="AF32">
        <v>8.5767209999999992</v>
      </c>
      <c r="AG32">
        <v>37.05677</v>
      </c>
      <c r="AH32">
        <v>147.816993</v>
      </c>
      <c r="AI32">
        <v>47.983826000000001</v>
      </c>
      <c r="AJ32">
        <v>0</v>
      </c>
      <c r="AK32">
        <v>49.059539999999998</v>
      </c>
      <c r="AL32">
        <v>76.705886000000007</v>
      </c>
      <c r="AM32">
        <v>15.274611999999999</v>
      </c>
      <c r="AN32">
        <v>0.66560900000000001</v>
      </c>
      <c r="AO32">
        <v>17.049060000000001</v>
      </c>
      <c r="AP32">
        <v>11.142778</v>
      </c>
      <c r="AQ32">
        <v>23.381568000000001</v>
      </c>
      <c r="AR32">
        <v>46.948703999999999</v>
      </c>
      <c r="AS32">
        <v>30.828821000000001</v>
      </c>
      <c r="AT32">
        <v>10.870805000000001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72.149999999999991</v>
      </c>
      <c r="BA32">
        <f t="shared" si="1"/>
        <v>2685.2939200000005</v>
      </c>
      <c r="BD32">
        <v>22.23</v>
      </c>
      <c r="BE32">
        <v>3.45</v>
      </c>
      <c r="BF32">
        <v>1.03</v>
      </c>
      <c r="BG32">
        <v>3.98</v>
      </c>
      <c r="BH32">
        <v>4.16</v>
      </c>
      <c r="BI32">
        <v>4.62</v>
      </c>
      <c r="BJ32">
        <v>2.9</v>
      </c>
      <c r="BK32">
        <v>4.34</v>
      </c>
      <c r="BL32">
        <v>1.97</v>
      </c>
      <c r="BM32">
        <v>1.54</v>
      </c>
      <c r="BN32">
        <v>0.51</v>
      </c>
      <c r="BO32">
        <v>15</v>
      </c>
      <c r="BP32">
        <v>0</v>
      </c>
      <c r="BQ32">
        <v>4.28</v>
      </c>
      <c r="BR32">
        <v>1.94</v>
      </c>
      <c r="BS32">
        <v>0.2</v>
      </c>
      <c r="BT32">
        <v>0</v>
      </c>
      <c r="BU32">
        <v>0</v>
      </c>
      <c r="BV32">
        <v>0</v>
      </c>
      <c r="BW32">
        <f t="shared" si="2"/>
        <v>72.149999999999991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137.96275299999999</v>
      </c>
      <c r="L33">
        <v>631.26957200000004</v>
      </c>
      <c r="M33">
        <v>77.319999999999993</v>
      </c>
      <c r="N33">
        <v>114.167812</v>
      </c>
      <c r="O33">
        <v>119.52282700000001</v>
      </c>
      <c r="P33">
        <v>134.64311499999999</v>
      </c>
      <c r="Q33">
        <v>10.544515000000001</v>
      </c>
      <c r="R33">
        <v>40.970032000000003</v>
      </c>
      <c r="S33">
        <v>25.506032000000001</v>
      </c>
      <c r="T33">
        <v>0</v>
      </c>
      <c r="U33">
        <v>404.74120499999998</v>
      </c>
      <c r="V33">
        <v>20.035544999999999</v>
      </c>
      <c r="W33">
        <v>43.115468</v>
      </c>
      <c r="X33">
        <v>142.57385199999999</v>
      </c>
      <c r="Y33">
        <v>0</v>
      </c>
      <c r="Z33">
        <v>12.668495</v>
      </c>
      <c r="AA33">
        <v>41.230890000000002</v>
      </c>
      <c r="AB33">
        <v>38.186531000000002</v>
      </c>
      <c r="AC33">
        <v>28.089203999999999</v>
      </c>
      <c r="AD33">
        <v>35.365878000000002</v>
      </c>
      <c r="AE33">
        <v>31.868500999999998</v>
      </c>
      <c r="AF33">
        <v>8.5767209999999992</v>
      </c>
      <c r="AG33">
        <v>37.05677</v>
      </c>
      <c r="AH33">
        <v>147.816993</v>
      </c>
      <c r="AI33">
        <v>47.983826000000001</v>
      </c>
      <c r="AJ33">
        <v>0</v>
      </c>
      <c r="AK33">
        <v>49.059539999999998</v>
      </c>
      <c r="AL33">
        <v>76.705886000000007</v>
      </c>
      <c r="AM33">
        <v>15.274611999999999</v>
      </c>
      <c r="AN33">
        <v>0.66560900000000001</v>
      </c>
      <c r="AO33">
        <v>17.049060000000001</v>
      </c>
      <c r="AP33">
        <v>11.142778</v>
      </c>
      <c r="AQ33">
        <v>20.824209</v>
      </c>
      <c r="AR33">
        <v>46.948703999999999</v>
      </c>
      <c r="AS33">
        <v>30.828821000000001</v>
      </c>
      <c r="AT33">
        <v>10.870805000000001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72.47999999999999</v>
      </c>
      <c r="BA33">
        <f t="shared" si="1"/>
        <v>2683.0665610000005</v>
      </c>
      <c r="BD33">
        <v>22.23</v>
      </c>
      <c r="BE33">
        <v>3.45</v>
      </c>
      <c r="BF33">
        <v>1.03</v>
      </c>
      <c r="BG33">
        <v>3.98</v>
      </c>
      <c r="BH33">
        <v>4.47</v>
      </c>
      <c r="BI33">
        <v>4.62</v>
      </c>
      <c r="BJ33">
        <v>2.9</v>
      </c>
      <c r="BK33">
        <v>4.34</v>
      </c>
      <c r="BL33">
        <v>1.97</v>
      </c>
      <c r="BM33">
        <v>1.54</v>
      </c>
      <c r="BN33">
        <v>0.51</v>
      </c>
      <c r="BO33">
        <v>15</v>
      </c>
      <c r="BP33">
        <v>0</v>
      </c>
      <c r="BQ33">
        <v>4.28</v>
      </c>
      <c r="BR33">
        <v>1.94</v>
      </c>
      <c r="BS33">
        <v>0.22</v>
      </c>
      <c r="BT33">
        <v>0</v>
      </c>
      <c r="BU33">
        <v>0</v>
      </c>
      <c r="BV33">
        <v>0</v>
      </c>
      <c r="BW33">
        <f t="shared" si="2"/>
        <v>72.47999999999999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137.96275299999999</v>
      </c>
      <c r="L34">
        <v>507.65383500000002</v>
      </c>
      <c r="M34">
        <v>77.319999999999993</v>
      </c>
      <c r="N34">
        <v>114.167812</v>
      </c>
      <c r="O34">
        <v>119.52282700000001</v>
      </c>
      <c r="P34">
        <v>134.64311499999999</v>
      </c>
      <c r="Q34">
        <v>10.544515000000001</v>
      </c>
      <c r="R34">
        <v>40.970032000000003</v>
      </c>
      <c r="S34">
        <v>25.506032000000001</v>
      </c>
      <c r="T34">
        <v>0</v>
      </c>
      <c r="U34">
        <v>404.74120499999998</v>
      </c>
      <c r="V34">
        <v>20.035544999999999</v>
      </c>
      <c r="W34">
        <v>43.115468</v>
      </c>
      <c r="X34">
        <v>111.711213</v>
      </c>
      <c r="Y34">
        <v>0</v>
      </c>
      <c r="Z34">
        <v>12.668495</v>
      </c>
      <c r="AA34">
        <v>41.230890000000002</v>
      </c>
      <c r="AB34">
        <v>38.186531000000002</v>
      </c>
      <c r="AC34">
        <v>28.089203999999999</v>
      </c>
      <c r="AD34">
        <v>35.365878000000002</v>
      </c>
      <c r="AE34">
        <v>31.868500999999998</v>
      </c>
      <c r="AF34">
        <v>8.5767209999999992</v>
      </c>
      <c r="AG34">
        <v>37.05677</v>
      </c>
      <c r="AH34">
        <v>147.816993</v>
      </c>
      <c r="AI34">
        <v>47.983826000000001</v>
      </c>
      <c r="AJ34">
        <v>0</v>
      </c>
      <c r="AK34">
        <v>49.059539999999998</v>
      </c>
      <c r="AL34">
        <v>76.705886000000007</v>
      </c>
      <c r="AM34">
        <v>15.274611999999999</v>
      </c>
      <c r="AN34">
        <v>0.66560900000000001</v>
      </c>
      <c r="AO34">
        <v>17.049060000000001</v>
      </c>
      <c r="AP34">
        <v>11.142778</v>
      </c>
      <c r="AQ34">
        <v>11.690784000000001</v>
      </c>
      <c r="AR34">
        <v>46.948703999999999</v>
      </c>
      <c r="AS34">
        <v>30.828821000000001</v>
      </c>
      <c r="AT34">
        <v>10.870805000000001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72.719999999999985</v>
      </c>
      <c r="BA34">
        <f t="shared" si="1"/>
        <v>2519.6947600000003</v>
      </c>
      <c r="BD34">
        <v>22.23</v>
      </c>
      <c r="BE34">
        <v>3.45</v>
      </c>
      <c r="BF34">
        <v>1.03</v>
      </c>
      <c r="BG34">
        <v>3.98</v>
      </c>
      <c r="BH34">
        <v>4.6900000000000004</v>
      </c>
      <c r="BI34">
        <v>4.62</v>
      </c>
      <c r="BJ34">
        <v>2.9</v>
      </c>
      <c r="BK34">
        <v>4.34</v>
      </c>
      <c r="BL34">
        <v>1.97</v>
      </c>
      <c r="BM34">
        <v>1.54</v>
      </c>
      <c r="BN34">
        <v>0.51</v>
      </c>
      <c r="BO34">
        <v>15</v>
      </c>
      <c r="BP34">
        <v>0</v>
      </c>
      <c r="BQ34">
        <v>4.28</v>
      </c>
      <c r="BR34">
        <v>1.94</v>
      </c>
      <c r="BS34">
        <v>0.24</v>
      </c>
      <c r="BT34">
        <v>0</v>
      </c>
      <c r="BU34">
        <v>0</v>
      </c>
      <c r="BV34">
        <v>0</v>
      </c>
      <c r="BW34">
        <f t="shared" si="2"/>
        <v>72.719999999999985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137.96275299999999</v>
      </c>
      <c r="L35">
        <v>448.45600000000002</v>
      </c>
      <c r="M35">
        <v>77.319999999999993</v>
      </c>
      <c r="N35">
        <v>114.167812</v>
      </c>
      <c r="O35">
        <v>119.52282700000001</v>
      </c>
      <c r="P35">
        <v>134.64311499999999</v>
      </c>
      <c r="Q35">
        <v>7.8463370000000001</v>
      </c>
      <c r="R35">
        <v>30.708024999999999</v>
      </c>
      <c r="S35">
        <v>19.136313000000001</v>
      </c>
      <c r="T35">
        <v>0</v>
      </c>
      <c r="U35">
        <v>404.74120499999998</v>
      </c>
      <c r="V35">
        <v>11.235949</v>
      </c>
      <c r="W35">
        <v>43.115468</v>
      </c>
      <c r="X35">
        <v>111.711213</v>
      </c>
      <c r="Y35">
        <v>0</v>
      </c>
      <c r="Z35">
        <v>12.668495</v>
      </c>
      <c r="AA35">
        <v>41.230890000000002</v>
      </c>
      <c r="AB35">
        <v>38.186531000000002</v>
      </c>
      <c r="AC35">
        <v>28.089203999999999</v>
      </c>
      <c r="AD35">
        <v>35.365878000000002</v>
      </c>
      <c r="AE35">
        <v>31.868500999999998</v>
      </c>
      <c r="AF35">
        <v>8.5767209999999992</v>
      </c>
      <c r="AG35">
        <v>37.05677</v>
      </c>
      <c r="AH35">
        <v>147.816993</v>
      </c>
      <c r="AI35">
        <v>47.983826000000001</v>
      </c>
      <c r="AJ35">
        <v>0</v>
      </c>
      <c r="AK35">
        <v>49.059539999999998</v>
      </c>
      <c r="AL35">
        <v>76.705886000000007</v>
      </c>
      <c r="AM35">
        <v>15.274611999999999</v>
      </c>
      <c r="AN35">
        <v>0.66560900000000001</v>
      </c>
      <c r="AO35">
        <v>19.322268000000001</v>
      </c>
      <c r="AP35">
        <v>11.142778</v>
      </c>
      <c r="AQ35">
        <v>10.412103999999999</v>
      </c>
      <c r="AR35">
        <v>46.948703999999999</v>
      </c>
      <c r="AS35">
        <v>30.828821000000001</v>
      </c>
      <c r="AT35">
        <v>10.870805000000001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72.899999999999991</v>
      </c>
      <c r="BA35">
        <f t="shared" si="1"/>
        <v>2433.5419530000004</v>
      </c>
      <c r="BD35">
        <v>22.23</v>
      </c>
      <c r="BE35">
        <v>3.45</v>
      </c>
      <c r="BF35">
        <v>1.03</v>
      </c>
      <c r="BG35">
        <v>3.98</v>
      </c>
      <c r="BH35">
        <v>4.91</v>
      </c>
      <c r="BI35">
        <v>4.62</v>
      </c>
      <c r="BJ35">
        <v>2.9</v>
      </c>
      <c r="BK35">
        <v>4.34</v>
      </c>
      <c r="BL35">
        <v>1.97</v>
      </c>
      <c r="BM35">
        <v>1.54</v>
      </c>
      <c r="BN35">
        <v>0.51</v>
      </c>
      <c r="BO35">
        <v>15</v>
      </c>
      <c r="BP35">
        <v>0</v>
      </c>
      <c r="BQ35">
        <v>4.28</v>
      </c>
      <c r="BR35">
        <v>1.94</v>
      </c>
      <c r="BS35">
        <v>0.2</v>
      </c>
      <c r="BT35">
        <v>0</v>
      </c>
      <c r="BU35">
        <v>0</v>
      </c>
      <c r="BV35">
        <v>0</v>
      </c>
      <c r="BW35">
        <f t="shared" si="2"/>
        <v>72.899999999999991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137.96275299999999</v>
      </c>
      <c r="L36">
        <v>429.12599999999998</v>
      </c>
      <c r="M36">
        <v>77.319999999999993</v>
      </c>
      <c r="N36">
        <v>114.167812</v>
      </c>
      <c r="O36">
        <v>119.52282700000001</v>
      </c>
      <c r="P36">
        <v>134.64311499999999</v>
      </c>
      <c r="Q36">
        <v>7.8463370000000001</v>
      </c>
      <c r="R36">
        <v>30.708024999999999</v>
      </c>
      <c r="S36">
        <v>19.136313000000001</v>
      </c>
      <c r="T36">
        <v>0</v>
      </c>
      <c r="U36">
        <v>404.74120499999998</v>
      </c>
      <c r="V36">
        <v>11.235949</v>
      </c>
      <c r="W36">
        <v>43.115468</v>
      </c>
      <c r="X36">
        <v>142.57385199999999</v>
      </c>
      <c r="Y36">
        <v>0</v>
      </c>
      <c r="Z36">
        <v>12.668495</v>
      </c>
      <c r="AA36">
        <v>41.230890000000002</v>
      </c>
      <c r="AB36">
        <v>38.186531000000002</v>
      </c>
      <c r="AC36">
        <v>28.089203999999999</v>
      </c>
      <c r="AD36">
        <v>35.365878000000002</v>
      </c>
      <c r="AE36">
        <v>31.868500999999998</v>
      </c>
      <c r="AF36">
        <v>8.5767209999999992</v>
      </c>
      <c r="AG36">
        <v>37.05677</v>
      </c>
      <c r="AH36">
        <v>147.816993</v>
      </c>
      <c r="AI36">
        <v>18.455317999999998</v>
      </c>
      <c r="AJ36">
        <v>0</v>
      </c>
      <c r="AK36">
        <v>49.059539999999998</v>
      </c>
      <c r="AL36">
        <v>76.705886000000007</v>
      </c>
      <c r="AM36">
        <v>15.274611999999999</v>
      </c>
      <c r="AN36">
        <v>0.66560900000000001</v>
      </c>
      <c r="AO36">
        <v>19.322268000000001</v>
      </c>
      <c r="AP36">
        <v>11.142778</v>
      </c>
      <c r="AQ36">
        <v>5.4800550000000001</v>
      </c>
      <c r="AR36">
        <v>46.948703999999999</v>
      </c>
      <c r="AS36">
        <v>30.828821000000001</v>
      </c>
      <c r="AT36">
        <v>10.870805000000001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73.22999999999999</v>
      </c>
      <c r="BA36">
        <f t="shared" si="1"/>
        <v>2410.944035</v>
      </c>
      <c r="BD36">
        <v>22.23</v>
      </c>
      <c r="BE36">
        <v>3.45</v>
      </c>
      <c r="BF36">
        <v>1.03</v>
      </c>
      <c r="BG36">
        <v>3.98</v>
      </c>
      <c r="BH36">
        <v>5.24</v>
      </c>
      <c r="BI36">
        <v>4.62</v>
      </c>
      <c r="BJ36">
        <v>2.9</v>
      </c>
      <c r="BK36">
        <v>4.34</v>
      </c>
      <c r="BL36">
        <v>1.97</v>
      </c>
      <c r="BM36">
        <v>1.54</v>
      </c>
      <c r="BN36">
        <v>0.51</v>
      </c>
      <c r="BO36">
        <v>15</v>
      </c>
      <c r="BP36">
        <v>0</v>
      </c>
      <c r="BQ36">
        <v>4.28</v>
      </c>
      <c r="BR36">
        <v>1.94</v>
      </c>
      <c r="BS36">
        <v>0.2</v>
      </c>
      <c r="BT36">
        <v>0</v>
      </c>
      <c r="BU36">
        <v>0</v>
      </c>
      <c r="BV36">
        <v>0</v>
      </c>
      <c r="BW36">
        <f t="shared" si="2"/>
        <v>73.22999999999999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137.96275299999999</v>
      </c>
      <c r="L37">
        <v>429.12599999999998</v>
      </c>
      <c r="M37">
        <v>77.319999999999993</v>
      </c>
      <c r="N37">
        <v>114.167812</v>
      </c>
      <c r="O37">
        <v>119.52282700000001</v>
      </c>
      <c r="P37">
        <v>134.64311499999999</v>
      </c>
      <c r="Q37">
        <v>7.8463370000000001</v>
      </c>
      <c r="R37">
        <v>30.708024999999999</v>
      </c>
      <c r="S37">
        <v>19.136313000000001</v>
      </c>
      <c r="T37">
        <v>0</v>
      </c>
      <c r="U37">
        <v>404.74120499999998</v>
      </c>
      <c r="V37">
        <v>11.235949</v>
      </c>
      <c r="W37">
        <v>43.115468</v>
      </c>
      <c r="X37">
        <v>142.57385199999999</v>
      </c>
      <c r="Y37">
        <v>0</v>
      </c>
      <c r="Z37">
        <v>12.668495</v>
      </c>
      <c r="AA37">
        <v>41.230890000000002</v>
      </c>
      <c r="AB37">
        <v>38.186531000000002</v>
      </c>
      <c r="AC37">
        <v>28.089203999999999</v>
      </c>
      <c r="AD37">
        <v>35.365878000000002</v>
      </c>
      <c r="AE37">
        <v>31.868500999999998</v>
      </c>
      <c r="AF37">
        <v>8.5767209999999992</v>
      </c>
      <c r="AG37">
        <v>37.05677</v>
      </c>
      <c r="AH37">
        <v>147.816993</v>
      </c>
      <c r="AI37">
        <v>14.764253999999999</v>
      </c>
      <c r="AJ37">
        <v>0</v>
      </c>
      <c r="AK37">
        <v>49.059539999999998</v>
      </c>
      <c r="AL37">
        <v>76.705886000000007</v>
      </c>
      <c r="AM37">
        <v>15.274611999999999</v>
      </c>
      <c r="AN37">
        <v>0.66560900000000001</v>
      </c>
      <c r="AO37">
        <v>21.027173999999999</v>
      </c>
      <c r="AP37">
        <v>11.142778</v>
      </c>
      <c r="AQ37">
        <v>0</v>
      </c>
      <c r="AR37">
        <v>46.948703999999999</v>
      </c>
      <c r="AS37">
        <v>30.828821000000001</v>
      </c>
      <c r="AT37">
        <v>10.870805000000001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73.11999999999999</v>
      </c>
      <c r="BA37">
        <f t="shared" si="1"/>
        <v>2403.3678220000002</v>
      </c>
      <c r="BD37">
        <v>22.23</v>
      </c>
      <c r="BE37">
        <v>3.45</v>
      </c>
      <c r="BF37">
        <v>1</v>
      </c>
      <c r="BG37">
        <v>3.98</v>
      </c>
      <c r="BH37">
        <v>5.24</v>
      </c>
      <c r="BI37">
        <v>4.62</v>
      </c>
      <c r="BJ37">
        <v>2.9</v>
      </c>
      <c r="BK37">
        <v>4.34</v>
      </c>
      <c r="BL37">
        <v>1.97</v>
      </c>
      <c r="BM37">
        <v>1.54</v>
      </c>
      <c r="BN37">
        <v>0.51</v>
      </c>
      <c r="BO37">
        <v>14.92</v>
      </c>
      <c r="BP37">
        <v>0</v>
      </c>
      <c r="BQ37">
        <v>4.28</v>
      </c>
      <c r="BR37">
        <v>1.94</v>
      </c>
      <c r="BS37">
        <v>0.2</v>
      </c>
      <c r="BT37">
        <v>0</v>
      </c>
      <c r="BU37">
        <v>0</v>
      </c>
      <c r="BV37">
        <v>0</v>
      </c>
      <c r="BW37">
        <f t="shared" si="2"/>
        <v>73.11999999999999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137.96275299999999</v>
      </c>
      <c r="L38">
        <v>429.12599999999998</v>
      </c>
      <c r="M38">
        <v>77.319999999999993</v>
      </c>
      <c r="N38">
        <v>114.167812</v>
      </c>
      <c r="O38">
        <v>119.52282700000001</v>
      </c>
      <c r="P38">
        <v>134.64311499999999</v>
      </c>
      <c r="Q38">
        <v>7.8463370000000001</v>
      </c>
      <c r="R38">
        <v>30.708024999999999</v>
      </c>
      <c r="S38">
        <v>19.136313000000001</v>
      </c>
      <c r="T38">
        <v>0</v>
      </c>
      <c r="U38">
        <v>404.74120499999998</v>
      </c>
      <c r="V38">
        <v>11.235949</v>
      </c>
      <c r="W38">
        <v>43.115468</v>
      </c>
      <c r="X38">
        <v>142.57385199999999</v>
      </c>
      <c r="Y38">
        <v>0</v>
      </c>
      <c r="Z38">
        <v>12.668495</v>
      </c>
      <c r="AA38">
        <v>41.230890000000002</v>
      </c>
      <c r="AB38">
        <v>38.186531000000002</v>
      </c>
      <c r="AC38">
        <v>28.089203999999999</v>
      </c>
      <c r="AD38">
        <v>35.365878000000002</v>
      </c>
      <c r="AE38">
        <v>31.868500999999998</v>
      </c>
      <c r="AF38">
        <v>8.5767209999999992</v>
      </c>
      <c r="AG38">
        <v>37.05677</v>
      </c>
      <c r="AH38">
        <v>147.816993</v>
      </c>
      <c r="AI38">
        <v>14.764253999999999</v>
      </c>
      <c r="AJ38">
        <v>0</v>
      </c>
      <c r="AK38">
        <v>49.059539999999998</v>
      </c>
      <c r="AL38">
        <v>76.705886000000007</v>
      </c>
      <c r="AM38">
        <v>15.274611999999999</v>
      </c>
      <c r="AN38">
        <v>0.66560900000000001</v>
      </c>
      <c r="AO38">
        <v>21.027173999999999</v>
      </c>
      <c r="AP38">
        <v>11.142778</v>
      </c>
      <c r="AQ38">
        <v>0</v>
      </c>
      <c r="AR38">
        <v>46.948703999999999</v>
      </c>
      <c r="AS38">
        <v>30.828821000000001</v>
      </c>
      <c r="AT38">
        <v>10.870805000000001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73.11999999999999</v>
      </c>
      <c r="BA38">
        <f t="shared" si="1"/>
        <v>2403.3678220000002</v>
      </c>
      <c r="BD38">
        <v>22.23</v>
      </c>
      <c r="BE38">
        <v>3.45</v>
      </c>
      <c r="BF38">
        <v>1</v>
      </c>
      <c r="BG38">
        <v>3.98</v>
      </c>
      <c r="BH38">
        <v>5.24</v>
      </c>
      <c r="BI38">
        <v>4.62</v>
      </c>
      <c r="BJ38">
        <v>2.9</v>
      </c>
      <c r="BK38">
        <v>4.34</v>
      </c>
      <c r="BL38">
        <v>1.97</v>
      </c>
      <c r="BM38">
        <v>1.54</v>
      </c>
      <c r="BN38">
        <v>0.51</v>
      </c>
      <c r="BO38">
        <v>14.92</v>
      </c>
      <c r="BP38">
        <v>0</v>
      </c>
      <c r="BQ38">
        <v>4.28</v>
      </c>
      <c r="BR38">
        <v>1.94</v>
      </c>
      <c r="BS38">
        <v>0.2</v>
      </c>
      <c r="BT38">
        <v>0</v>
      </c>
      <c r="BU38">
        <v>0</v>
      </c>
      <c r="BV38">
        <v>0</v>
      </c>
      <c r="BW38">
        <f t="shared" si="2"/>
        <v>73.11999999999999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137.96275299999999</v>
      </c>
      <c r="L39">
        <v>354.50768900000003</v>
      </c>
      <c r="M39">
        <v>79.253</v>
      </c>
      <c r="N39">
        <v>114.167812</v>
      </c>
      <c r="O39">
        <v>119.52282700000001</v>
      </c>
      <c r="P39">
        <v>134.64311499999999</v>
      </c>
      <c r="Q39">
        <v>10.544515000000001</v>
      </c>
      <c r="R39">
        <v>40.970032000000003</v>
      </c>
      <c r="S39">
        <v>25.506032000000001</v>
      </c>
      <c r="T39">
        <v>0</v>
      </c>
      <c r="U39">
        <v>404.74120499999998</v>
      </c>
      <c r="V39">
        <v>20.035544999999999</v>
      </c>
      <c r="W39">
        <v>43.115468</v>
      </c>
      <c r="X39">
        <v>142.57385199999999</v>
      </c>
      <c r="Y39">
        <v>0</v>
      </c>
      <c r="Z39">
        <v>12.668495</v>
      </c>
      <c r="AA39">
        <v>41.230890000000002</v>
      </c>
      <c r="AB39">
        <v>38.186531000000002</v>
      </c>
      <c r="AC39">
        <v>28.089203999999999</v>
      </c>
      <c r="AD39">
        <v>35.365878000000002</v>
      </c>
      <c r="AE39">
        <v>31.868500999999998</v>
      </c>
      <c r="AF39">
        <v>8.5767209999999992</v>
      </c>
      <c r="AG39">
        <v>37.05677</v>
      </c>
      <c r="AH39">
        <v>147.816993</v>
      </c>
      <c r="AI39">
        <v>14.764253999999999</v>
      </c>
      <c r="AJ39">
        <v>0</v>
      </c>
      <c r="AK39">
        <v>49.059539999999998</v>
      </c>
      <c r="AL39">
        <v>76.705886000000007</v>
      </c>
      <c r="AM39">
        <v>15.274611999999999</v>
      </c>
      <c r="AN39">
        <v>0.66560900000000001</v>
      </c>
      <c r="AO39">
        <v>23.016231000000001</v>
      </c>
      <c r="AP39">
        <v>11.142778</v>
      </c>
      <c r="AQ39">
        <v>0</v>
      </c>
      <c r="AR39">
        <v>46.948703999999999</v>
      </c>
      <c r="AS39">
        <v>30.828821000000001</v>
      </c>
      <c r="AT39">
        <v>10.870805000000001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73.429999999999993</v>
      </c>
      <c r="BA39">
        <f t="shared" si="1"/>
        <v>2361.1110680000002</v>
      </c>
      <c r="BD39">
        <v>22.23</v>
      </c>
      <c r="BE39">
        <v>3.45</v>
      </c>
      <c r="BF39">
        <v>1</v>
      </c>
      <c r="BG39">
        <v>3.98</v>
      </c>
      <c r="BH39">
        <v>5.47</v>
      </c>
      <c r="BI39">
        <v>4.62</v>
      </c>
      <c r="BJ39">
        <v>2.9</v>
      </c>
      <c r="BK39">
        <v>4.34</v>
      </c>
      <c r="BL39">
        <v>1.97</v>
      </c>
      <c r="BM39">
        <v>1.54</v>
      </c>
      <c r="BN39">
        <v>0.51</v>
      </c>
      <c r="BO39">
        <v>15</v>
      </c>
      <c r="BP39">
        <v>0</v>
      </c>
      <c r="BQ39">
        <v>4.28</v>
      </c>
      <c r="BR39">
        <v>1.94</v>
      </c>
      <c r="BS39">
        <v>0.2</v>
      </c>
      <c r="BT39">
        <v>0</v>
      </c>
      <c r="BU39">
        <v>0</v>
      </c>
      <c r="BV39">
        <v>0</v>
      </c>
      <c r="BW39">
        <f t="shared" si="2"/>
        <v>73.429999999999993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114.217851</v>
      </c>
      <c r="L40">
        <v>378.12379499999997</v>
      </c>
      <c r="M40">
        <v>79.253</v>
      </c>
      <c r="N40">
        <v>114.167812</v>
      </c>
      <c r="O40">
        <v>119.52282700000001</v>
      </c>
      <c r="P40">
        <v>134.64311499999999</v>
      </c>
      <c r="Q40">
        <v>8.4971779999999999</v>
      </c>
      <c r="R40">
        <v>23.793006999999999</v>
      </c>
      <c r="S40">
        <v>15.068218</v>
      </c>
      <c r="T40">
        <v>0</v>
      </c>
      <c r="U40">
        <v>404.74120499999998</v>
      </c>
      <c r="V40">
        <v>14.946536</v>
      </c>
      <c r="W40">
        <v>36.996653999999999</v>
      </c>
      <c r="X40">
        <v>142.57385199999999</v>
      </c>
      <c r="Y40">
        <v>0</v>
      </c>
      <c r="Z40">
        <v>12.668495</v>
      </c>
      <c r="AA40">
        <v>41.230890000000002</v>
      </c>
      <c r="AB40">
        <v>38.186531000000002</v>
      </c>
      <c r="AC40">
        <v>28.089203999999999</v>
      </c>
      <c r="AD40">
        <v>35.365878000000002</v>
      </c>
      <c r="AE40">
        <v>31.868500999999998</v>
      </c>
      <c r="AF40">
        <v>8.5767209999999992</v>
      </c>
      <c r="AG40">
        <v>37.05677</v>
      </c>
      <c r="AH40">
        <v>147.816993</v>
      </c>
      <c r="AI40">
        <v>14.764253999999999</v>
      </c>
      <c r="AJ40">
        <v>0</v>
      </c>
      <c r="AK40">
        <v>49.059539999999998</v>
      </c>
      <c r="AL40">
        <v>76.705886000000007</v>
      </c>
      <c r="AM40">
        <v>15.274611999999999</v>
      </c>
      <c r="AN40">
        <v>0.66560900000000001</v>
      </c>
      <c r="AO40">
        <v>23.016231000000001</v>
      </c>
      <c r="AP40">
        <v>11.142778</v>
      </c>
      <c r="AQ40">
        <v>0</v>
      </c>
      <c r="AR40">
        <v>46.948703999999999</v>
      </c>
      <c r="AS40">
        <v>30.828821000000001</v>
      </c>
      <c r="AT40">
        <v>10.870805000000001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73.429999999999993</v>
      </c>
      <c r="BA40">
        <f t="shared" si="1"/>
        <v>2320.1122729999997</v>
      </c>
      <c r="BD40">
        <v>22.23</v>
      </c>
      <c r="BE40">
        <v>3.45</v>
      </c>
      <c r="BF40">
        <v>1</v>
      </c>
      <c r="BG40">
        <v>3.98</v>
      </c>
      <c r="BH40">
        <v>5.47</v>
      </c>
      <c r="BI40">
        <v>4.62</v>
      </c>
      <c r="BJ40">
        <v>2.9</v>
      </c>
      <c r="BK40">
        <v>4.34</v>
      </c>
      <c r="BL40">
        <v>1.97</v>
      </c>
      <c r="BM40">
        <v>1.54</v>
      </c>
      <c r="BN40">
        <v>0.51</v>
      </c>
      <c r="BO40">
        <v>15</v>
      </c>
      <c r="BP40">
        <v>0</v>
      </c>
      <c r="BQ40">
        <v>4.28</v>
      </c>
      <c r="BR40">
        <v>1.94</v>
      </c>
      <c r="BS40">
        <v>0.2</v>
      </c>
      <c r="BT40">
        <v>0</v>
      </c>
      <c r="BU40">
        <v>0</v>
      </c>
      <c r="BV40">
        <v>0</v>
      </c>
      <c r="BW40">
        <f t="shared" si="2"/>
        <v>73.429999999999993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114.22384099999999</v>
      </c>
      <c r="L41">
        <v>404.19261999999998</v>
      </c>
      <c r="M41">
        <v>79.253</v>
      </c>
      <c r="N41">
        <v>114.167812</v>
      </c>
      <c r="O41">
        <v>119.52282700000001</v>
      </c>
      <c r="P41">
        <v>134.64311499999999</v>
      </c>
      <c r="Q41">
        <v>8.4971779999999999</v>
      </c>
      <c r="R41">
        <v>23.793006999999999</v>
      </c>
      <c r="S41">
        <v>15.068218</v>
      </c>
      <c r="T41">
        <v>0</v>
      </c>
      <c r="U41">
        <v>404.74120499999998</v>
      </c>
      <c r="V41">
        <v>14.946536</v>
      </c>
      <c r="W41">
        <v>36.996653999999999</v>
      </c>
      <c r="X41">
        <v>142.57385199999999</v>
      </c>
      <c r="Y41">
        <v>0</v>
      </c>
      <c r="Z41">
        <v>12.668495</v>
      </c>
      <c r="AA41">
        <v>41.230890000000002</v>
      </c>
      <c r="AB41">
        <v>38.186531000000002</v>
      </c>
      <c r="AC41">
        <v>28.089203999999999</v>
      </c>
      <c r="AD41">
        <v>35.365878000000002</v>
      </c>
      <c r="AE41">
        <v>31.868500999999998</v>
      </c>
      <c r="AF41">
        <v>8.5767209999999992</v>
      </c>
      <c r="AG41">
        <v>37.05677</v>
      </c>
      <c r="AH41">
        <v>147.816993</v>
      </c>
      <c r="AI41">
        <v>14.764253999999999</v>
      </c>
      <c r="AJ41">
        <v>0</v>
      </c>
      <c r="AK41">
        <v>49.059539999999998</v>
      </c>
      <c r="AL41">
        <v>76.705886000000007</v>
      </c>
      <c r="AM41">
        <v>15.274611999999999</v>
      </c>
      <c r="AN41">
        <v>0.66560900000000001</v>
      </c>
      <c r="AO41">
        <v>19.322268000000001</v>
      </c>
      <c r="AP41">
        <v>11.142778</v>
      </c>
      <c r="AQ41">
        <v>0</v>
      </c>
      <c r="AR41">
        <v>46.948703999999999</v>
      </c>
      <c r="AS41">
        <v>30.828821000000001</v>
      </c>
      <c r="AT41">
        <v>10.870805000000001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73.429999999999993</v>
      </c>
      <c r="BA41">
        <f t="shared" si="1"/>
        <v>2342.493125</v>
      </c>
      <c r="BD41">
        <v>22.23</v>
      </c>
      <c r="BE41">
        <v>3.45</v>
      </c>
      <c r="BF41">
        <v>1</v>
      </c>
      <c r="BG41">
        <v>3.98</v>
      </c>
      <c r="BH41">
        <v>5.47</v>
      </c>
      <c r="BI41">
        <v>4.62</v>
      </c>
      <c r="BJ41">
        <v>2.9</v>
      </c>
      <c r="BK41">
        <v>4.34</v>
      </c>
      <c r="BL41">
        <v>1.97</v>
      </c>
      <c r="BM41">
        <v>1.54</v>
      </c>
      <c r="BN41">
        <v>0.51</v>
      </c>
      <c r="BO41">
        <v>15</v>
      </c>
      <c r="BP41">
        <v>0</v>
      </c>
      <c r="BQ41">
        <v>4.28</v>
      </c>
      <c r="BR41">
        <v>1.94</v>
      </c>
      <c r="BS41">
        <v>0.2</v>
      </c>
      <c r="BT41">
        <v>0</v>
      </c>
      <c r="BU41">
        <v>0</v>
      </c>
      <c r="BV41">
        <v>0</v>
      </c>
      <c r="BW41">
        <f t="shared" si="2"/>
        <v>73.429999999999993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149.8075</v>
      </c>
      <c r="L42">
        <v>404.19261999999998</v>
      </c>
      <c r="M42">
        <v>79.253</v>
      </c>
      <c r="N42">
        <v>114.167812</v>
      </c>
      <c r="O42">
        <v>119.52282700000001</v>
      </c>
      <c r="P42">
        <v>134.64311499999999</v>
      </c>
      <c r="Q42">
        <v>8.4971779999999999</v>
      </c>
      <c r="R42">
        <v>23.793006999999999</v>
      </c>
      <c r="S42">
        <v>15.068218</v>
      </c>
      <c r="T42">
        <v>0</v>
      </c>
      <c r="U42">
        <v>404.74120499999998</v>
      </c>
      <c r="V42">
        <v>14.946536</v>
      </c>
      <c r="W42">
        <v>36.996653999999999</v>
      </c>
      <c r="X42">
        <v>142.57385199999999</v>
      </c>
      <c r="Y42">
        <v>0</v>
      </c>
      <c r="Z42">
        <v>12.668495</v>
      </c>
      <c r="AA42">
        <v>41.230890000000002</v>
      </c>
      <c r="AB42">
        <v>38.186531000000002</v>
      </c>
      <c r="AC42">
        <v>28.089203999999999</v>
      </c>
      <c r="AD42">
        <v>35.365878000000002</v>
      </c>
      <c r="AE42">
        <v>31.868500999999998</v>
      </c>
      <c r="AF42">
        <v>8.5767209999999992</v>
      </c>
      <c r="AG42">
        <v>37.05677</v>
      </c>
      <c r="AH42">
        <v>147.816993</v>
      </c>
      <c r="AI42">
        <v>14.764253999999999</v>
      </c>
      <c r="AJ42">
        <v>0</v>
      </c>
      <c r="AK42">
        <v>49.059539999999998</v>
      </c>
      <c r="AL42">
        <v>76.705886000000007</v>
      </c>
      <c r="AM42">
        <v>15.274611999999999</v>
      </c>
      <c r="AN42">
        <v>0.66560900000000001</v>
      </c>
      <c r="AO42">
        <v>19.322268000000001</v>
      </c>
      <c r="AP42">
        <v>11.142778</v>
      </c>
      <c r="AQ42">
        <v>0</v>
      </c>
      <c r="AR42">
        <v>46.948703999999999</v>
      </c>
      <c r="AS42">
        <v>30.828821000000001</v>
      </c>
      <c r="AT42">
        <v>10.870805000000001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73.510000000000005</v>
      </c>
      <c r="BA42">
        <f t="shared" si="1"/>
        <v>2378.1567840000002</v>
      </c>
      <c r="BD42">
        <v>22.23</v>
      </c>
      <c r="BE42">
        <v>3.45</v>
      </c>
      <c r="BF42">
        <v>1</v>
      </c>
      <c r="BG42">
        <v>3.98</v>
      </c>
      <c r="BH42">
        <v>5.47</v>
      </c>
      <c r="BI42">
        <v>4.62</v>
      </c>
      <c r="BJ42">
        <v>2.9</v>
      </c>
      <c r="BK42">
        <v>4.38</v>
      </c>
      <c r="BL42">
        <v>2.0099999999999998</v>
      </c>
      <c r="BM42">
        <v>1.54</v>
      </c>
      <c r="BN42">
        <v>0.51</v>
      </c>
      <c r="BO42">
        <v>15</v>
      </c>
      <c r="BP42">
        <v>0</v>
      </c>
      <c r="BQ42">
        <v>4.28</v>
      </c>
      <c r="BR42">
        <v>1.94</v>
      </c>
      <c r="BS42">
        <v>0.2</v>
      </c>
      <c r="BT42">
        <v>0</v>
      </c>
      <c r="BU42">
        <v>0</v>
      </c>
      <c r="BV42">
        <v>0</v>
      </c>
      <c r="BW42">
        <f t="shared" si="2"/>
        <v>73.510000000000005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159.4725</v>
      </c>
      <c r="L43">
        <v>404.19261999999998</v>
      </c>
      <c r="M43">
        <v>79.253</v>
      </c>
      <c r="N43">
        <v>114.167812</v>
      </c>
      <c r="O43">
        <v>119.52282700000001</v>
      </c>
      <c r="P43">
        <v>134.64311499999999</v>
      </c>
      <c r="Q43">
        <v>8.4971779999999999</v>
      </c>
      <c r="R43">
        <v>23.793006999999999</v>
      </c>
      <c r="S43">
        <v>15.068218</v>
      </c>
      <c r="T43">
        <v>0</v>
      </c>
      <c r="U43">
        <v>404.74120499999998</v>
      </c>
      <c r="V43">
        <v>14.946536</v>
      </c>
      <c r="W43">
        <v>36.996653999999999</v>
      </c>
      <c r="X43">
        <v>142.57385199999999</v>
      </c>
      <c r="Y43">
        <v>0</v>
      </c>
      <c r="Z43">
        <v>6.3342479999999997</v>
      </c>
      <c r="AA43">
        <v>41.230890000000002</v>
      </c>
      <c r="AB43">
        <v>38.186531000000002</v>
      </c>
      <c r="AC43">
        <v>28.089203999999999</v>
      </c>
      <c r="AD43">
        <v>35.365878000000002</v>
      </c>
      <c r="AE43">
        <v>31.868500999999998</v>
      </c>
      <c r="AF43">
        <v>6.1942979999999999</v>
      </c>
      <c r="AG43">
        <v>37.05677</v>
      </c>
      <c r="AH43">
        <v>147.816993</v>
      </c>
      <c r="AI43">
        <v>14.764253999999999</v>
      </c>
      <c r="AJ43">
        <v>0</v>
      </c>
      <c r="AK43">
        <v>49.059539999999998</v>
      </c>
      <c r="AL43">
        <v>76.705886000000007</v>
      </c>
      <c r="AM43">
        <v>15.274611999999999</v>
      </c>
      <c r="AN43">
        <v>0.66560900000000001</v>
      </c>
      <c r="AO43">
        <v>19.322268000000001</v>
      </c>
      <c r="AP43">
        <v>11.142778</v>
      </c>
      <c r="AQ43">
        <v>0</v>
      </c>
      <c r="AR43">
        <v>46.948703999999999</v>
      </c>
      <c r="AS43">
        <v>30.828821000000001</v>
      </c>
      <c r="AT43">
        <v>10.870805000000001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73.510000000000005</v>
      </c>
      <c r="BA43">
        <f t="shared" si="1"/>
        <v>2379.1051140000004</v>
      </c>
      <c r="BD43">
        <v>22.23</v>
      </c>
      <c r="BE43">
        <v>3.45</v>
      </c>
      <c r="BF43">
        <v>1</v>
      </c>
      <c r="BG43">
        <v>3.98</v>
      </c>
      <c r="BH43">
        <v>5.47</v>
      </c>
      <c r="BI43">
        <v>4.62</v>
      </c>
      <c r="BJ43">
        <v>2.9</v>
      </c>
      <c r="BK43">
        <v>4.38</v>
      </c>
      <c r="BL43">
        <v>2.0099999999999998</v>
      </c>
      <c r="BM43">
        <v>1.54</v>
      </c>
      <c r="BN43">
        <v>0.51</v>
      </c>
      <c r="BO43">
        <v>15</v>
      </c>
      <c r="BP43">
        <v>0</v>
      </c>
      <c r="BQ43">
        <v>4.28</v>
      </c>
      <c r="BR43">
        <v>1.94</v>
      </c>
      <c r="BS43">
        <v>0.2</v>
      </c>
      <c r="BT43">
        <v>0</v>
      </c>
      <c r="BU43">
        <v>0</v>
      </c>
      <c r="BV43">
        <v>0</v>
      </c>
      <c r="BW43">
        <f t="shared" si="2"/>
        <v>73.510000000000005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179.561589</v>
      </c>
      <c r="L44">
        <v>404.19261999999998</v>
      </c>
      <c r="M44">
        <v>79.253</v>
      </c>
      <c r="N44">
        <v>114.167812</v>
      </c>
      <c r="O44">
        <v>119.52282700000001</v>
      </c>
      <c r="P44">
        <v>134.64311499999999</v>
      </c>
      <c r="Q44">
        <v>6.5641780000000001</v>
      </c>
      <c r="R44">
        <v>21.876677000000001</v>
      </c>
      <c r="S44">
        <v>13.479623999999999</v>
      </c>
      <c r="T44">
        <v>0</v>
      </c>
      <c r="U44">
        <v>404.74120499999998</v>
      </c>
      <c r="V44">
        <v>14.946536</v>
      </c>
      <c r="W44">
        <v>36.996653999999999</v>
      </c>
      <c r="X44">
        <v>142.57385199999999</v>
      </c>
      <c r="Y44">
        <v>0</v>
      </c>
      <c r="Z44">
        <v>6.3342479999999997</v>
      </c>
      <c r="AA44">
        <v>41.230890000000002</v>
      </c>
      <c r="AB44">
        <v>38.186531000000002</v>
      </c>
      <c r="AC44">
        <v>28.089203999999999</v>
      </c>
      <c r="AD44">
        <v>35.365878000000002</v>
      </c>
      <c r="AE44">
        <v>31.868500999999998</v>
      </c>
      <c r="AF44">
        <v>6.1942979999999999</v>
      </c>
      <c r="AG44">
        <v>37.05677</v>
      </c>
      <c r="AH44">
        <v>147.816993</v>
      </c>
      <c r="AI44">
        <v>14.764253999999999</v>
      </c>
      <c r="AJ44">
        <v>0</v>
      </c>
      <c r="AK44">
        <v>49.059539999999998</v>
      </c>
      <c r="AL44">
        <v>76.705886000000007</v>
      </c>
      <c r="AM44">
        <v>15.274611999999999</v>
      </c>
      <c r="AN44">
        <v>0.66560900000000001</v>
      </c>
      <c r="AO44">
        <v>19.322268000000001</v>
      </c>
      <c r="AP44">
        <v>11.142778</v>
      </c>
      <c r="AQ44">
        <v>0</v>
      </c>
      <c r="AR44">
        <v>46.948703999999999</v>
      </c>
      <c r="AS44">
        <v>30.828821000000001</v>
      </c>
      <c r="AT44">
        <v>10.870805000000001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73.64</v>
      </c>
      <c r="BA44">
        <f t="shared" si="1"/>
        <v>2393.8862790000003</v>
      </c>
      <c r="BD44">
        <v>22.23</v>
      </c>
      <c r="BE44">
        <v>3.45</v>
      </c>
      <c r="BF44">
        <v>1</v>
      </c>
      <c r="BG44">
        <v>3.98</v>
      </c>
      <c r="BH44">
        <v>5.47</v>
      </c>
      <c r="BI44">
        <v>4.62</v>
      </c>
      <c r="BJ44">
        <v>2.9</v>
      </c>
      <c r="BK44">
        <v>4.47</v>
      </c>
      <c r="BL44">
        <v>2.0499999999999998</v>
      </c>
      <c r="BM44">
        <v>1.54</v>
      </c>
      <c r="BN44">
        <v>0.51</v>
      </c>
      <c r="BO44">
        <v>15</v>
      </c>
      <c r="BP44">
        <v>0</v>
      </c>
      <c r="BQ44">
        <v>4.28</v>
      </c>
      <c r="BR44">
        <v>1.94</v>
      </c>
      <c r="BS44">
        <v>0.2</v>
      </c>
      <c r="BT44">
        <v>0</v>
      </c>
      <c r="BU44">
        <v>0</v>
      </c>
      <c r="BV44">
        <v>0</v>
      </c>
      <c r="BW44">
        <f t="shared" si="2"/>
        <v>73.64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182.41547</v>
      </c>
      <c r="L45">
        <v>404.19261999999998</v>
      </c>
      <c r="M45">
        <v>79.253</v>
      </c>
      <c r="N45">
        <v>114.167812</v>
      </c>
      <c r="O45">
        <v>119.52282700000001</v>
      </c>
      <c r="P45">
        <v>134.64311499999999</v>
      </c>
      <c r="Q45">
        <v>9.7992469999999994</v>
      </c>
      <c r="R45">
        <v>33.46313</v>
      </c>
      <c r="S45">
        <v>20.960486</v>
      </c>
      <c r="T45">
        <v>0</v>
      </c>
      <c r="U45">
        <v>404.74120499999998</v>
      </c>
      <c r="V45">
        <v>19.866021</v>
      </c>
      <c r="W45">
        <v>43.115468</v>
      </c>
      <c r="X45">
        <v>142.57385199999999</v>
      </c>
      <c r="Y45">
        <v>0</v>
      </c>
      <c r="Z45">
        <v>6.3342479999999997</v>
      </c>
      <c r="AA45">
        <v>41.230890000000002</v>
      </c>
      <c r="AB45">
        <v>38.186531000000002</v>
      </c>
      <c r="AC45">
        <v>28.089203999999999</v>
      </c>
      <c r="AD45">
        <v>35.365878000000002</v>
      </c>
      <c r="AE45">
        <v>31.868500999999998</v>
      </c>
      <c r="AF45">
        <v>6.1942979999999999</v>
      </c>
      <c r="AG45">
        <v>37.05677</v>
      </c>
      <c r="AH45">
        <v>147.816993</v>
      </c>
      <c r="AI45">
        <v>14.764253999999999</v>
      </c>
      <c r="AJ45">
        <v>0</v>
      </c>
      <c r="AK45">
        <v>49.059539999999998</v>
      </c>
      <c r="AL45">
        <v>76.705886000000007</v>
      </c>
      <c r="AM45">
        <v>15.274611999999999</v>
      </c>
      <c r="AN45">
        <v>0.66560900000000001</v>
      </c>
      <c r="AO45">
        <v>19.322268000000001</v>
      </c>
      <c r="AP45">
        <v>11.142778</v>
      </c>
      <c r="AQ45">
        <v>0</v>
      </c>
      <c r="AR45">
        <v>46.948703999999999</v>
      </c>
      <c r="AS45">
        <v>30.828821000000001</v>
      </c>
      <c r="AT45">
        <v>10.870805000000001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73.64</v>
      </c>
      <c r="BA45">
        <f t="shared" si="1"/>
        <v>2430.0808430000006</v>
      </c>
      <c r="BD45">
        <v>22.23</v>
      </c>
      <c r="BE45">
        <v>3.45</v>
      </c>
      <c r="BF45">
        <v>1</v>
      </c>
      <c r="BG45">
        <v>3.98</v>
      </c>
      <c r="BH45">
        <v>5.47</v>
      </c>
      <c r="BI45">
        <v>4.62</v>
      </c>
      <c r="BJ45">
        <v>2.9</v>
      </c>
      <c r="BK45">
        <v>4.47</v>
      </c>
      <c r="BL45">
        <v>2.0499999999999998</v>
      </c>
      <c r="BM45">
        <v>1.54</v>
      </c>
      <c r="BN45">
        <v>0.51</v>
      </c>
      <c r="BO45">
        <v>15</v>
      </c>
      <c r="BP45">
        <v>0</v>
      </c>
      <c r="BQ45">
        <v>4.28</v>
      </c>
      <c r="BR45">
        <v>1.94</v>
      </c>
      <c r="BS45">
        <v>0.2</v>
      </c>
      <c r="BT45">
        <v>0</v>
      </c>
      <c r="BU45">
        <v>0</v>
      </c>
      <c r="BV45">
        <v>0</v>
      </c>
      <c r="BW45">
        <f t="shared" si="2"/>
        <v>73.64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182.41547</v>
      </c>
      <c r="L46">
        <v>404.19261999999998</v>
      </c>
      <c r="M46">
        <v>79.253</v>
      </c>
      <c r="N46">
        <v>114.167812</v>
      </c>
      <c r="O46">
        <v>119.52282700000001</v>
      </c>
      <c r="P46">
        <v>134.64311499999999</v>
      </c>
      <c r="Q46">
        <v>9.7992469999999994</v>
      </c>
      <c r="R46">
        <v>33.46313</v>
      </c>
      <c r="S46">
        <v>20.960486</v>
      </c>
      <c r="T46">
        <v>0</v>
      </c>
      <c r="U46">
        <v>404.74120499999998</v>
      </c>
      <c r="V46">
        <v>14.946536</v>
      </c>
      <c r="W46">
        <v>43.115468</v>
      </c>
      <c r="X46">
        <v>142.57385199999999</v>
      </c>
      <c r="Y46">
        <v>0</v>
      </c>
      <c r="Z46">
        <v>6.3342479999999997</v>
      </c>
      <c r="AA46">
        <v>41.230890000000002</v>
      </c>
      <c r="AB46">
        <v>38.186531000000002</v>
      </c>
      <c r="AC46">
        <v>28.089203999999999</v>
      </c>
      <c r="AD46">
        <v>35.365878000000002</v>
      </c>
      <c r="AE46">
        <v>31.868500999999998</v>
      </c>
      <c r="AF46">
        <v>6.1942979999999999</v>
      </c>
      <c r="AG46">
        <v>37.05677</v>
      </c>
      <c r="AH46">
        <v>147.816993</v>
      </c>
      <c r="AI46">
        <v>14.764253999999999</v>
      </c>
      <c r="AJ46">
        <v>0</v>
      </c>
      <c r="AK46">
        <v>49.059539999999998</v>
      </c>
      <c r="AL46">
        <v>76.705886000000007</v>
      </c>
      <c r="AM46">
        <v>15.274611999999999</v>
      </c>
      <c r="AN46">
        <v>0.66560900000000001</v>
      </c>
      <c r="AO46">
        <v>19.322268000000001</v>
      </c>
      <c r="AP46">
        <v>11.142778</v>
      </c>
      <c r="AQ46">
        <v>0</v>
      </c>
      <c r="AR46">
        <v>46.948703999999999</v>
      </c>
      <c r="AS46">
        <v>30.828821000000001</v>
      </c>
      <c r="AT46">
        <v>10.870805000000001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73.64</v>
      </c>
      <c r="BA46">
        <f t="shared" si="1"/>
        <v>2425.1613580000003</v>
      </c>
      <c r="BD46">
        <v>22.23</v>
      </c>
      <c r="BE46">
        <v>3.45</v>
      </c>
      <c r="BF46">
        <v>1</v>
      </c>
      <c r="BG46">
        <v>3.98</v>
      </c>
      <c r="BH46">
        <v>5.47</v>
      </c>
      <c r="BI46">
        <v>4.62</v>
      </c>
      <c r="BJ46">
        <v>2.9</v>
      </c>
      <c r="BK46">
        <v>4.47</v>
      </c>
      <c r="BL46">
        <v>2.0499999999999998</v>
      </c>
      <c r="BM46">
        <v>1.54</v>
      </c>
      <c r="BN46">
        <v>0.51</v>
      </c>
      <c r="BO46">
        <v>15</v>
      </c>
      <c r="BP46">
        <v>0</v>
      </c>
      <c r="BQ46">
        <v>4.28</v>
      </c>
      <c r="BR46">
        <v>1.94</v>
      </c>
      <c r="BS46">
        <v>0.2</v>
      </c>
      <c r="BT46">
        <v>0</v>
      </c>
      <c r="BU46">
        <v>0</v>
      </c>
      <c r="BV46">
        <v>0</v>
      </c>
      <c r="BW46">
        <f t="shared" si="2"/>
        <v>73.64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182.41547</v>
      </c>
      <c r="L47">
        <v>404.19261999999998</v>
      </c>
      <c r="M47">
        <v>79.253</v>
      </c>
      <c r="N47">
        <v>114.167812</v>
      </c>
      <c r="O47">
        <v>119.52282700000001</v>
      </c>
      <c r="P47">
        <v>134.64311499999999</v>
      </c>
      <c r="Q47">
        <v>9.7992469999999994</v>
      </c>
      <c r="R47">
        <v>33.46313</v>
      </c>
      <c r="S47">
        <v>20.960486</v>
      </c>
      <c r="T47">
        <v>0</v>
      </c>
      <c r="U47">
        <v>404.74120499999998</v>
      </c>
      <c r="V47">
        <v>14.946536</v>
      </c>
      <c r="W47">
        <v>36.996653999999999</v>
      </c>
      <c r="X47">
        <v>142.57385199999999</v>
      </c>
      <c r="Y47">
        <v>0</v>
      </c>
      <c r="Z47">
        <v>6.3342479999999997</v>
      </c>
      <c r="AA47">
        <v>41.230890000000002</v>
      </c>
      <c r="AB47">
        <v>38.186531000000002</v>
      </c>
      <c r="AC47">
        <v>28.089203999999999</v>
      </c>
      <c r="AD47">
        <v>35.365878000000002</v>
      </c>
      <c r="AE47">
        <v>31.868500999999998</v>
      </c>
      <c r="AF47">
        <v>6.1942979999999999</v>
      </c>
      <c r="AG47">
        <v>37.05677</v>
      </c>
      <c r="AH47">
        <v>147.816993</v>
      </c>
      <c r="AI47">
        <v>14.764253999999999</v>
      </c>
      <c r="AJ47">
        <v>0</v>
      </c>
      <c r="AK47">
        <v>49.059539999999998</v>
      </c>
      <c r="AL47">
        <v>76.705886000000007</v>
      </c>
      <c r="AM47">
        <v>15.274611999999999</v>
      </c>
      <c r="AN47">
        <v>0.66560900000000001</v>
      </c>
      <c r="AO47">
        <v>19.322268000000001</v>
      </c>
      <c r="AP47">
        <v>11.142778</v>
      </c>
      <c r="AQ47">
        <v>0</v>
      </c>
      <c r="AR47">
        <v>46.948703999999999</v>
      </c>
      <c r="AS47">
        <v>30.828821000000001</v>
      </c>
      <c r="AT47">
        <v>10.870805000000001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73.64</v>
      </c>
      <c r="BA47">
        <f t="shared" si="1"/>
        <v>2419.0425440000004</v>
      </c>
      <c r="BD47">
        <v>22.23</v>
      </c>
      <c r="BE47">
        <v>3.45</v>
      </c>
      <c r="BF47">
        <v>1</v>
      </c>
      <c r="BG47">
        <v>3.98</v>
      </c>
      <c r="BH47">
        <v>5.47</v>
      </c>
      <c r="BI47">
        <v>4.62</v>
      </c>
      <c r="BJ47">
        <v>2.9</v>
      </c>
      <c r="BK47">
        <v>4.47</v>
      </c>
      <c r="BL47">
        <v>2.0499999999999998</v>
      </c>
      <c r="BM47">
        <v>1.54</v>
      </c>
      <c r="BN47">
        <v>0.51</v>
      </c>
      <c r="BO47">
        <v>15</v>
      </c>
      <c r="BP47">
        <v>0</v>
      </c>
      <c r="BQ47">
        <v>4.28</v>
      </c>
      <c r="BR47">
        <v>1.94</v>
      </c>
      <c r="BS47">
        <v>0.2</v>
      </c>
      <c r="BT47">
        <v>0</v>
      </c>
      <c r="BU47">
        <v>0</v>
      </c>
      <c r="BV47">
        <v>0</v>
      </c>
      <c r="BW47">
        <f t="shared" si="2"/>
        <v>73.64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182.41547</v>
      </c>
      <c r="L48">
        <v>404.19261999999998</v>
      </c>
      <c r="M48">
        <v>79.253</v>
      </c>
      <c r="N48">
        <v>114.167812</v>
      </c>
      <c r="O48">
        <v>119.52282700000001</v>
      </c>
      <c r="P48">
        <v>134.64311499999999</v>
      </c>
      <c r="Q48">
        <v>9.7992469999999994</v>
      </c>
      <c r="R48">
        <v>33.46313</v>
      </c>
      <c r="S48">
        <v>20.960486</v>
      </c>
      <c r="T48">
        <v>0</v>
      </c>
      <c r="U48">
        <v>404.74120499999998</v>
      </c>
      <c r="V48">
        <v>14.946536</v>
      </c>
      <c r="W48">
        <v>43.115468</v>
      </c>
      <c r="X48">
        <v>142.57385199999999</v>
      </c>
      <c r="Y48">
        <v>0</v>
      </c>
      <c r="Z48">
        <v>6.3342479999999997</v>
      </c>
      <c r="AA48">
        <v>41.230890000000002</v>
      </c>
      <c r="AB48">
        <v>38.186531000000002</v>
      </c>
      <c r="AC48">
        <v>28.089203999999999</v>
      </c>
      <c r="AD48">
        <v>35.365878000000002</v>
      </c>
      <c r="AE48">
        <v>31.868500999999998</v>
      </c>
      <c r="AF48">
        <v>6.1942979999999999</v>
      </c>
      <c r="AG48">
        <v>37.05677</v>
      </c>
      <c r="AH48">
        <v>147.816993</v>
      </c>
      <c r="AI48">
        <v>14.764253999999999</v>
      </c>
      <c r="AJ48">
        <v>0</v>
      </c>
      <c r="AK48">
        <v>49.059539999999998</v>
      </c>
      <c r="AL48">
        <v>76.705886000000007</v>
      </c>
      <c r="AM48">
        <v>15.274611999999999</v>
      </c>
      <c r="AN48">
        <v>0.66560900000000001</v>
      </c>
      <c r="AO48">
        <v>19.322268000000001</v>
      </c>
      <c r="AP48">
        <v>11.142778</v>
      </c>
      <c r="AQ48">
        <v>0</v>
      </c>
      <c r="AR48">
        <v>46.948703999999999</v>
      </c>
      <c r="AS48">
        <v>30.828821000000001</v>
      </c>
      <c r="AT48">
        <v>10.870805000000001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73.64</v>
      </c>
      <c r="BA48">
        <f t="shared" si="1"/>
        <v>2425.1613580000003</v>
      </c>
      <c r="BD48">
        <v>22.23</v>
      </c>
      <c r="BE48">
        <v>3.45</v>
      </c>
      <c r="BF48">
        <v>1</v>
      </c>
      <c r="BG48">
        <v>3.98</v>
      </c>
      <c r="BH48">
        <v>5.47</v>
      </c>
      <c r="BI48">
        <v>4.62</v>
      </c>
      <c r="BJ48">
        <v>2.9</v>
      </c>
      <c r="BK48">
        <v>4.47</v>
      </c>
      <c r="BL48">
        <v>2.0499999999999998</v>
      </c>
      <c r="BM48">
        <v>1.54</v>
      </c>
      <c r="BN48">
        <v>0.51</v>
      </c>
      <c r="BO48">
        <v>15</v>
      </c>
      <c r="BP48">
        <v>0</v>
      </c>
      <c r="BQ48">
        <v>4.28</v>
      </c>
      <c r="BR48">
        <v>1.94</v>
      </c>
      <c r="BS48">
        <v>0.2</v>
      </c>
      <c r="BT48">
        <v>0</v>
      </c>
      <c r="BU48">
        <v>0</v>
      </c>
      <c r="BV48">
        <v>0</v>
      </c>
      <c r="BW48">
        <f t="shared" si="2"/>
        <v>73.64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208.309842</v>
      </c>
      <c r="L49">
        <v>445.77116000000001</v>
      </c>
      <c r="M49">
        <v>75.387</v>
      </c>
      <c r="N49">
        <v>114.167812</v>
      </c>
      <c r="O49">
        <v>119.52282700000001</v>
      </c>
      <c r="P49">
        <v>134.64311499999999</v>
      </c>
      <c r="Q49">
        <v>10.544515000000001</v>
      </c>
      <c r="R49">
        <v>40.970032000000003</v>
      </c>
      <c r="S49">
        <v>25.506032000000001</v>
      </c>
      <c r="T49">
        <v>0</v>
      </c>
      <c r="U49">
        <v>404.74120499999998</v>
      </c>
      <c r="V49">
        <v>20.035544999999999</v>
      </c>
      <c r="W49">
        <v>43.115468</v>
      </c>
      <c r="X49">
        <v>142.57385199999999</v>
      </c>
      <c r="Y49">
        <v>0</v>
      </c>
      <c r="Z49">
        <v>6.3342479999999997</v>
      </c>
      <c r="AA49">
        <v>41.230890000000002</v>
      </c>
      <c r="AB49">
        <v>38.186531000000002</v>
      </c>
      <c r="AC49">
        <v>28.089203999999999</v>
      </c>
      <c r="AD49">
        <v>35.365878000000002</v>
      </c>
      <c r="AE49">
        <v>31.868500999999998</v>
      </c>
      <c r="AF49">
        <v>6.1942979999999999</v>
      </c>
      <c r="AG49">
        <v>37.05677</v>
      </c>
      <c r="AH49">
        <v>147.816993</v>
      </c>
      <c r="AI49">
        <v>14.764253999999999</v>
      </c>
      <c r="AJ49">
        <v>0</v>
      </c>
      <c r="AK49">
        <v>49.059539999999998</v>
      </c>
      <c r="AL49">
        <v>76.705886000000007</v>
      </c>
      <c r="AM49">
        <v>15.274611999999999</v>
      </c>
      <c r="AN49">
        <v>0.66560900000000001</v>
      </c>
      <c r="AO49">
        <v>19.322268000000001</v>
      </c>
      <c r="AP49">
        <v>11.142778</v>
      </c>
      <c r="AQ49">
        <v>0</v>
      </c>
      <c r="AR49">
        <v>46.948703999999999</v>
      </c>
      <c r="AS49">
        <v>30.828821000000001</v>
      </c>
      <c r="AT49">
        <v>10.870805000000001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73.88</v>
      </c>
      <c r="BA49">
        <f t="shared" si="1"/>
        <v>2506.8949950000006</v>
      </c>
      <c r="BD49">
        <v>22.23</v>
      </c>
      <c r="BE49">
        <v>3.45</v>
      </c>
      <c r="BF49">
        <v>1</v>
      </c>
      <c r="BG49">
        <v>3.98</v>
      </c>
      <c r="BH49">
        <v>5.47</v>
      </c>
      <c r="BI49">
        <v>4.62</v>
      </c>
      <c r="BJ49">
        <v>2.9</v>
      </c>
      <c r="BK49">
        <v>4.47</v>
      </c>
      <c r="BL49">
        <v>2.0499999999999998</v>
      </c>
      <c r="BM49">
        <v>1.54</v>
      </c>
      <c r="BN49">
        <v>0.51</v>
      </c>
      <c r="BO49">
        <v>15.24</v>
      </c>
      <c r="BP49">
        <v>0</v>
      </c>
      <c r="BQ49">
        <v>4.28</v>
      </c>
      <c r="BR49">
        <v>1.94</v>
      </c>
      <c r="BS49">
        <v>0.2</v>
      </c>
      <c r="BT49">
        <v>0</v>
      </c>
      <c r="BU49">
        <v>0</v>
      </c>
      <c r="BV49">
        <v>0</v>
      </c>
      <c r="BW49">
        <f t="shared" si="2"/>
        <v>73.88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208.309842</v>
      </c>
      <c r="L50">
        <v>445.77116000000001</v>
      </c>
      <c r="M50">
        <v>75.387</v>
      </c>
      <c r="N50">
        <v>114.167812</v>
      </c>
      <c r="O50">
        <v>119.52282700000001</v>
      </c>
      <c r="P50">
        <v>134.64311499999999</v>
      </c>
      <c r="Q50">
        <v>10.544515000000001</v>
      </c>
      <c r="R50">
        <v>40.970032000000003</v>
      </c>
      <c r="S50">
        <v>25.506032000000001</v>
      </c>
      <c r="T50">
        <v>0</v>
      </c>
      <c r="U50">
        <v>404.74120499999998</v>
      </c>
      <c r="V50">
        <v>20.035544999999999</v>
      </c>
      <c r="W50">
        <v>43.115468</v>
      </c>
      <c r="X50">
        <v>142.57385199999999</v>
      </c>
      <c r="Y50">
        <v>0</v>
      </c>
      <c r="Z50">
        <v>6.3342479999999997</v>
      </c>
      <c r="AA50">
        <v>41.230890000000002</v>
      </c>
      <c r="AB50">
        <v>38.186531000000002</v>
      </c>
      <c r="AC50">
        <v>28.089203999999999</v>
      </c>
      <c r="AD50">
        <v>35.365878000000002</v>
      </c>
      <c r="AE50">
        <v>31.868500999999998</v>
      </c>
      <c r="AF50">
        <v>6.1942979999999999</v>
      </c>
      <c r="AG50">
        <v>37.05677</v>
      </c>
      <c r="AH50">
        <v>147.816993</v>
      </c>
      <c r="AI50">
        <v>14.764253999999999</v>
      </c>
      <c r="AJ50">
        <v>0</v>
      </c>
      <c r="AK50">
        <v>49.059539999999998</v>
      </c>
      <c r="AL50">
        <v>76.705886000000007</v>
      </c>
      <c r="AM50">
        <v>15.274611999999999</v>
      </c>
      <c r="AN50">
        <v>0.66560900000000001</v>
      </c>
      <c r="AO50">
        <v>19.322268000000001</v>
      </c>
      <c r="AP50">
        <v>11.142778</v>
      </c>
      <c r="AQ50">
        <v>0</v>
      </c>
      <c r="AR50">
        <v>46.948703999999999</v>
      </c>
      <c r="AS50">
        <v>30.828821000000001</v>
      </c>
      <c r="AT50">
        <v>10.870805000000001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73.88</v>
      </c>
      <c r="BA50">
        <f t="shared" si="1"/>
        <v>2506.8949950000006</v>
      </c>
      <c r="BD50">
        <v>22.23</v>
      </c>
      <c r="BE50">
        <v>3.45</v>
      </c>
      <c r="BF50">
        <v>1</v>
      </c>
      <c r="BG50">
        <v>3.98</v>
      </c>
      <c r="BH50">
        <v>5.47</v>
      </c>
      <c r="BI50">
        <v>4.62</v>
      </c>
      <c r="BJ50">
        <v>2.9</v>
      </c>
      <c r="BK50">
        <v>4.47</v>
      </c>
      <c r="BL50">
        <v>2.0499999999999998</v>
      </c>
      <c r="BM50">
        <v>1.54</v>
      </c>
      <c r="BN50">
        <v>0.51</v>
      </c>
      <c r="BO50">
        <v>15.24</v>
      </c>
      <c r="BP50">
        <v>0</v>
      </c>
      <c r="BQ50">
        <v>4.28</v>
      </c>
      <c r="BR50">
        <v>1.94</v>
      </c>
      <c r="BS50">
        <v>0.2</v>
      </c>
      <c r="BT50">
        <v>0</v>
      </c>
      <c r="BU50">
        <v>0</v>
      </c>
      <c r="BV50">
        <v>0</v>
      </c>
      <c r="BW50">
        <f t="shared" si="2"/>
        <v>73.88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208.309842</v>
      </c>
      <c r="L51">
        <v>451.869775</v>
      </c>
      <c r="M51">
        <v>75.387</v>
      </c>
      <c r="N51">
        <v>114.167812</v>
      </c>
      <c r="O51">
        <v>119.52282700000001</v>
      </c>
      <c r="P51">
        <v>134.64311499999999</v>
      </c>
      <c r="Q51">
        <v>10.544515000000001</v>
      </c>
      <c r="R51">
        <v>40.970032000000003</v>
      </c>
      <c r="S51">
        <v>25.506032000000001</v>
      </c>
      <c r="T51">
        <v>0</v>
      </c>
      <c r="U51">
        <v>404.74120499999998</v>
      </c>
      <c r="V51">
        <v>20.035544999999999</v>
      </c>
      <c r="W51">
        <v>43.115468</v>
      </c>
      <c r="X51">
        <v>142.57385199999999</v>
      </c>
      <c r="Y51">
        <v>0</v>
      </c>
      <c r="Z51">
        <v>6.3342479999999997</v>
      </c>
      <c r="AA51">
        <v>41.230890000000002</v>
      </c>
      <c r="AB51">
        <v>38.186531000000002</v>
      </c>
      <c r="AC51">
        <v>28.089203999999999</v>
      </c>
      <c r="AD51">
        <v>35.365878000000002</v>
      </c>
      <c r="AE51">
        <v>31.868500999999998</v>
      </c>
      <c r="AF51">
        <v>6.1942979999999999</v>
      </c>
      <c r="AG51">
        <v>37.05677</v>
      </c>
      <c r="AH51">
        <v>147.816993</v>
      </c>
      <c r="AI51">
        <v>14.764253999999999</v>
      </c>
      <c r="AJ51">
        <v>0</v>
      </c>
      <c r="AK51">
        <v>49.059539999999998</v>
      </c>
      <c r="AL51">
        <v>76.705886000000007</v>
      </c>
      <c r="AM51">
        <v>15.274611999999999</v>
      </c>
      <c r="AN51">
        <v>0.66560900000000001</v>
      </c>
      <c r="AO51">
        <v>19.322268000000001</v>
      </c>
      <c r="AP51">
        <v>11.142778</v>
      </c>
      <c r="AQ51">
        <v>0</v>
      </c>
      <c r="AR51">
        <v>46.948703999999999</v>
      </c>
      <c r="AS51">
        <v>30.828821000000001</v>
      </c>
      <c r="AT51">
        <v>10.870805000000001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73.579999999999984</v>
      </c>
      <c r="BA51">
        <f t="shared" si="1"/>
        <v>2512.6936100000003</v>
      </c>
      <c r="BD51">
        <v>22.23</v>
      </c>
      <c r="BE51">
        <v>3.45</v>
      </c>
      <c r="BF51">
        <v>1</v>
      </c>
      <c r="BG51">
        <v>3.98</v>
      </c>
      <c r="BH51">
        <v>5.17</v>
      </c>
      <c r="BI51">
        <v>4.62</v>
      </c>
      <c r="BJ51">
        <v>2.9</v>
      </c>
      <c r="BK51">
        <v>4.47</v>
      </c>
      <c r="BL51">
        <v>2.0499999999999998</v>
      </c>
      <c r="BM51">
        <v>1.54</v>
      </c>
      <c r="BN51">
        <v>0.51</v>
      </c>
      <c r="BO51">
        <v>15.24</v>
      </c>
      <c r="BP51">
        <v>0</v>
      </c>
      <c r="BQ51">
        <v>4.28</v>
      </c>
      <c r="BR51">
        <v>1.94</v>
      </c>
      <c r="BS51">
        <v>0.2</v>
      </c>
      <c r="BT51">
        <v>0</v>
      </c>
      <c r="BU51">
        <v>0</v>
      </c>
      <c r="BV51">
        <v>0</v>
      </c>
      <c r="BW51">
        <f t="shared" si="2"/>
        <v>73.579999999999984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208.309842</v>
      </c>
      <c r="L52">
        <v>457.30150500000002</v>
      </c>
      <c r="M52">
        <v>75.387</v>
      </c>
      <c r="N52">
        <v>114.167812</v>
      </c>
      <c r="O52">
        <v>119.52282700000001</v>
      </c>
      <c r="P52">
        <v>134.64311499999999</v>
      </c>
      <c r="Q52">
        <v>10.544515000000001</v>
      </c>
      <c r="R52">
        <v>40.970032000000003</v>
      </c>
      <c r="S52">
        <v>25.506032000000001</v>
      </c>
      <c r="T52">
        <v>0</v>
      </c>
      <c r="U52">
        <v>404.74120499999998</v>
      </c>
      <c r="V52">
        <v>20.035544999999999</v>
      </c>
      <c r="W52">
        <v>43.115468</v>
      </c>
      <c r="X52">
        <v>142.57385199999999</v>
      </c>
      <c r="Y52">
        <v>0</v>
      </c>
      <c r="Z52">
        <v>6.3342479999999997</v>
      </c>
      <c r="AA52">
        <v>41.230890000000002</v>
      </c>
      <c r="AB52">
        <v>38.186531000000002</v>
      </c>
      <c r="AC52">
        <v>28.089203999999999</v>
      </c>
      <c r="AD52">
        <v>35.365878000000002</v>
      </c>
      <c r="AE52">
        <v>31.868500999999998</v>
      </c>
      <c r="AF52">
        <v>6.1942979999999999</v>
      </c>
      <c r="AG52">
        <v>37.05677</v>
      </c>
      <c r="AH52">
        <v>147.816993</v>
      </c>
      <c r="AI52">
        <v>14.764253999999999</v>
      </c>
      <c r="AJ52">
        <v>0</v>
      </c>
      <c r="AK52">
        <v>49.059539999999998</v>
      </c>
      <c r="AL52">
        <v>76.705886000000007</v>
      </c>
      <c r="AM52">
        <v>15.274611999999999</v>
      </c>
      <c r="AN52">
        <v>0.66560900000000001</v>
      </c>
      <c r="AO52">
        <v>19.322268000000001</v>
      </c>
      <c r="AP52">
        <v>11.142778</v>
      </c>
      <c r="AQ52">
        <v>0</v>
      </c>
      <c r="AR52">
        <v>46.948703999999999</v>
      </c>
      <c r="AS52">
        <v>30.828821000000001</v>
      </c>
      <c r="AT52">
        <v>10.870805000000001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73.579999999999984</v>
      </c>
      <c r="BA52">
        <f t="shared" si="1"/>
        <v>2518.1253400000005</v>
      </c>
      <c r="BD52">
        <v>22.23</v>
      </c>
      <c r="BE52">
        <v>3.45</v>
      </c>
      <c r="BF52">
        <v>1</v>
      </c>
      <c r="BG52">
        <v>3.98</v>
      </c>
      <c r="BH52">
        <v>5.17</v>
      </c>
      <c r="BI52">
        <v>4.62</v>
      </c>
      <c r="BJ52">
        <v>2.9</v>
      </c>
      <c r="BK52">
        <v>4.47</v>
      </c>
      <c r="BL52">
        <v>2.0499999999999998</v>
      </c>
      <c r="BM52">
        <v>1.54</v>
      </c>
      <c r="BN52">
        <v>0.51</v>
      </c>
      <c r="BO52">
        <v>15.24</v>
      </c>
      <c r="BP52">
        <v>0</v>
      </c>
      <c r="BQ52">
        <v>4.28</v>
      </c>
      <c r="BR52">
        <v>1.94</v>
      </c>
      <c r="BS52">
        <v>0.2</v>
      </c>
      <c r="BT52">
        <v>0</v>
      </c>
      <c r="BU52">
        <v>0</v>
      </c>
      <c r="BV52">
        <v>0</v>
      </c>
      <c r="BW52">
        <f t="shared" si="2"/>
        <v>73.579999999999984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208.309842</v>
      </c>
      <c r="L53">
        <v>464.84987000000001</v>
      </c>
      <c r="M53">
        <v>75.387</v>
      </c>
      <c r="N53">
        <v>114.167812</v>
      </c>
      <c r="O53">
        <v>119.52282700000001</v>
      </c>
      <c r="P53">
        <v>134.64311499999999</v>
      </c>
      <c r="Q53">
        <v>10.544515000000001</v>
      </c>
      <c r="R53">
        <v>40.970032000000003</v>
      </c>
      <c r="S53">
        <v>25.506032000000001</v>
      </c>
      <c r="T53">
        <v>0</v>
      </c>
      <c r="U53">
        <v>404.74120499999998</v>
      </c>
      <c r="V53">
        <v>20.035544999999999</v>
      </c>
      <c r="W53">
        <v>43.115468</v>
      </c>
      <c r="X53">
        <v>142.57385199999999</v>
      </c>
      <c r="Y53">
        <v>0</v>
      </c>
      <c r="Z53">
        <v>6.3342479999999997</v>
      </c>
      <c r="AA53">
        <v>41.230890000000002</v>
      </c>
      <c r="AB53">
        <v>38.186531000000002</v>
      </c>
      <c r="AC53">
        <v>28.089203999999999</v>
      </c>
      <c r="AD53">
        <v>35.365878000000002</v>
      </c>
      <c r="AE53">
        <v>31.868500999999998</v>
      </c>
      <c r="AF53">
        <v>6.1942979999999999</v>
      </c>
      <c r="AG53">
        <v>37.05677</v>
      </c>
      <c r="AH53">
        <v>147.816993</v>
      </c>
      <c r="AI53">
        <v>14.764253999999999</v>
      </c>
      <c r="AJ53">
        <v>0</v>
      </c>
      <c r="AK53">
        <v>49.059539999999998</v>
      </c>
      <c r="AL53">
        <v>80.861255999999997</v>
      </c>
      <c r="AM53">
        <v>15.274611999999999</v>
      </c>
      <c r="AN53">
        <v>0.66560900000000001</v>
      </c>
      <c r="AO53">
        <v>19.322268000000001</v>
      </c>
      <c r="AP53">
        <v>11.142778</v>
      </c>
      <c r="AQ53">
        <v>0</v>
      </c>
      <c r="AR53">
        <v>46.948703999999999</v>
      </c>
      <c r="AS53">
        <v>30.828821000000001</v>
      </c>
      <c r="AT53">
        <v>10.870805000000001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73.579999999999984</v>
      </c>
      <c r="BA53">
        <f t="shared" si="1"/>
        <v>2529.8290750000006</v>
      </c>
      <c r="BD53">
        <v>22.23</v>
      </c>
      <c r="BE53">
        <v>3.45</v>
      </c>
      <c r="BF53">
        <v>1</v>
      </c>
      <c r="BG53">
        <v>3.98</v>
      </c>
      <c r="BH53">
        <v>5.17</v>
      </c>
      <c r="BI53">
        <v>4.62</v>
      </c>
      <c r="BJ53">
        <v>2.9</v>
      </c>
      <c r="BK53">
        <v>4.47</v>
      </c>
      <c r="BL53">
        <v>2.0499999999999998</v>
      </c>
      <c r="BM53">
        <v>1.54</v>
      </c>
      <c r="BN53">
        <v>0.51</v>
      </c>
      <c r="BO53">
        <v>15.24</v>
      </c>
      <c r="BP53">
        <v>0</v>
      </c>
      <c r="BQ53">
        <v>4.28</v>
      </c>
      <c r="BR53">
        <v>1.94</v>
      </c>
      <c r="BS53">
        <v>0.2</v>
      </c>
      <c r="BT53">
        <v>0</v>
      </c>
      <c r="BU53">
        <v>0</v>
      </c>
      <c r="BV53">
        <v>0</v>
      </c>
      <c r="BW53">
        <f t="shared" si="2"/>
        <v>73.579999999999984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208.309842</v>
      </c>
      <c r="L54">
        <v>445.77116000000001</v>
      </c>
      <c r="M54">
        <v>75.387</v>
      </c>
      <c r="N54">
        <v>114.167812</v>
      </c>
      <c r="O54">
        <v>119.52282700000001</v>
      </c>
      <c r="P54">
        <v>134.64311499999999</v>
      </c>
      <c r="Q54">
        <v>10.544515000000001</v>
      </c>
      <c r="R54">
        <v>40.970032000000003</v>
      </c>
      <c r="S54">
        <v>25.506032000000001</v>
      </c>
      <c r="T54">
        <v>0</v>
      </c>
      <c r="U54">
        <v>404.74120499999998</v>
      </c>
      <c r="V54">
        <v>20.035544999999999</v>
      </c>
      <c r="W54">
        <v>43.115468</v>
      </c>
      <c r="X54">
        <v>142.57385199999999</v>
      </c>
      <c r="Y54">
        <v>0</v>
      </c>
      <c r="Z54">
        <v>6.3342479999999997</v>
      </c>
      <c r="AA54">
        <v>41.230890000000002</v>
      </c>
      <c r="AB54">
        <v>38.186531000000002</v>
      </c>
      <c r="AC54">
        <v>28.089203999999999</v>
      </c>
      <c r="AD54">
        <v>35.365878000000002</v>
      </c>
      <c r="AE54">
        <v>31.868500999999998</v>
      </c>
      <c r="AF54">
        <v>6.1942979999999999</v>
      </c>
      <c r="AG54">
        <v>37.05677</v>
      </c>
      <c r="AH54">
        <v>147.816993</v>
      </c>
      <c r="AI54">
        <v>14.764253999999999</v>
      </c>
      <c r="AJ54">
        <v>0</v>
      </c>
      <c r="AK54">
        <v>49.059539999999998</v>
      </c>
      <c r="AL54">
        <v>80.861255999999997</v>
      </c>
      <c r="AM54">
        <v>15.274611999999999</v>
      </c>
      <c r="AN54">
        <v>0.66560900000000001</v>
      </c>
      <c r="AO54">
        <v>19.322268000000001</v>
      </c>
      <c r="AP54">
        <v>11.142778</v>
      </c>
      <c r="AQ54">
        <v>0</v>
      </c>
      <c r="AR54">
        <v>46.948703999999999</v>
      </c>
      <c r="AS54">
        <v>30.828821000000001</v>
      </c>
      <c r="AT54">
        <v>10.870805000000001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73.429999999999993</v>
      </c>
      <c r="BA54">
        <f t="shared" si="1"/>
        <v>2510.6003650000002</v>
      </c>
      <c r="BD54">
        <v>22.23</v>
      </c>
      <c r="BE54">
        <v>3.45</v>
      </c>
      <c r="BF54">
        <v>1</v>
      </c>
      <c r="BG54">
        <v>3.98</v>
      </c>
      <c r="BH54">
        <v>5.17</v>
      </c>
      <c r="BI54">
        <v>4.62</v>
      </c>
      <c r="BJ54">
        <v>2.9</v>
      </c>
      <c r="BK54">
        <v>4.37</v>
      </c>
      <c r="BL54">
        <v>2</v>
      </c>
      <c r="BM54">
        <v>1.54</v>
      </c>
      <c r="BN54">
        <v>0.51</v>
      </c>
      <c r="BO54">
        <v>15.24</v>
      </c>
      <c r="BP54">
        <v>0</v>
      </c>
      <c r="BQ54">
        <v>4.28</v>
      </c>
      <c r="BR54">
        <v>1.94</v>
      </c>
      <c r="BS54">
        <v>0.2</v>
      </c>
      <c r="BT54">
        <v>0</v>
      </c>
      <c r="BU54">
        <v>0</v>
      </c>
      <c r="BV54">
        <v>0</v>
      </c>
      <c r="BW54">
        <f t="shared" si="2"/>
        <v>73.429999999999993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205.45596</v>
      </c>
      <c r="L55">
        <v>445.77116000000001</v>
      </c>
      <c r="M55">
        <v>75.387</v>
      </c>
      <c r="N55">
        <v>114.167812</v>
      </c>
      <c r="O55">
        <v>119.52282700000001</v>
      </c>
      <c r="P55">
        <v>134.64311499999999</v>
      </c>
      <c r="Q55">
        <v>7.3094460000000003</v>
      </c>
      <c r="R55">
        <v>28.400409</v>
      </c>
      <c r="S55">
        <v>17.680764</v>
      </c>
      <c r="T55">
        <v>0</v>
      </c>
      <c r="U55">
        <v>404.74120499999998</v>
      </c>
      <c r="V55">
        <v>20.035544999999999</v>
      </c>
      <c r="W55">
        <v>43.115468</v>
      </c>
      <c r="X55">
        <v>142.57385199999999</v>
      </c>
      <c r="Y55">
        <v>0</v>
      </c>
      <c r="Z55">
        <v>6.3342479999999997</v>
      </c>
      <c r="AA55">
        <v>41.230890000000002</v>
      </c>
      <c r="AB55">
        <v>38.186531000000002</v>
      </c>
      <c r="AC55">
        <v>28.089203999999999</v>
      </c>
      <c r="AD55">
        <v>35.365878000000002</v>
      </c>
      <c r="AE55">
        <v>31.868500999999998</v>
      </c>
      <c r="AF55">
        <v>8.5767209999999992</v>
      </c>
      <c r="AG55">
        <v>37.05677</v>
      </c>
      <c r="AH55">
        <v>147.816993</v>
      </c>
      <c r="AI55">
        <v>14.764253999999999</v>
      </c>
      <c r="AJ55">
        <v>0</v>
      </c>
      <c r="AK55">
        <v>49.059539999999998</v>
      </c>
      <c r="AL55">
        <v>80.861255999999997</v>
      </c>
      <c r="AM55">
        <v>15.274611999999999</v>
      </c>
      <c r="AN55">
        <v>0.66560900000000001</v>
      </c>
      <c r="AO55">
        <v>19.322268000000001</v>
      </c>
      <c r="AP55">
        <v>11.142778</v>
      </c>
      <c r="AQ55">
        <v>0</v>
      </c>
      <c r="AR55">
        <v>46.948703999999999</v>
      </c>
      <c r="AS55">
        <v>30.828821000000001</v>
      </c>
      <c r="AT55">
        <v>10.870805000000001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73.88</v>
      </c>
      <c r="BA55">
        <f t="shared" si="1"/>
        <v>2486.9489460000004</v>
      </c>
      <c r="BD55">
        <v>22.23</v>
      </c>
      <c r="BE55">
        <v>3.45</v>
      </c>
      <c r="BF55">
        <v>1</v>
      </c>
      <c r="BG55">
        <v>3.98</v>
      </c>
      <c r="BH55">
        <v>5.62</v>
      </c>
      <c r="BI55">
        <v>4.62</v>
      </c>
      <c r="BJ55">
        <v>2.9</v>
      </c>
      <c r="BK55">
        <v>4.37</v>
      </c>
      <c r="BL55">
        <v>2</v>
      </c>
      <c r="BM55">
        <v>1.54</v>
      </c>
      <c r="BN55">
        <v>0.51</v>
      </c>
      <c r="BO55">
        <v>15.24</v>
      </c>
      <c r="BP55">
        <v>0</v>
      </c>
      <c r="BQ55">
        <v>4.28</v>
      </c>
      <c r="BR55">
        <v>1.94</v>
      </c>
      <c r="BS55">
        <v>0.2</v>
      </c>
      <c r="BT55">
        <v>0</v>
      </c>
      <c r="BU55">
        <v>0</v>
      </c>
      <c r="BV55">
        <v>0</v>
      </c>
      <c r="BW55">
        <f t="shared" si="2"/>
        <v>73.88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205.45596</v>
      </c>
      <c r="L56">
        <v>445.77116000000001</v>
      </c>
      <c r="M56">
        <v>75.387</v>
      </c>
      <c r="N56">
        <v>114.167812</v>
      </c>
      <c r="O56">
        <v>119.52282700000001</v>
      </c>
      <c r="P56">
        <v>134.64311499999999</v>
      </c>
      <c r="Q56">
        <v>7.3094460000000003</v>
      </c>
      <c r="R56">
        <v>28.400409</v>
      </c>
      <c r="S56">
        <v>17.680764</v>
      </c>
      <c r="T56">
        <v>0</v>
      </c>
      <c r="U56">
        <v>404.74120499999998</v>
      </c>
      <c r="V56">
        <v>20.035544999999999</v>
      </c>
      <c r="W56">
        <v>43.115468</v>
      </c>
      <c r="X56">
        <v>142.57385199999999</v>
      </c>
      <c r="Y56">
        <v>0</v>
      </c>
      <c r="Z56">
        <v>6.3342479999999997</v>
      </c>
      <c r="AA56">
        <v>41.230890000000002</v>
      </c>
      <c r="AB56">
        <v>38.186531000000002</v>
      </c>
      <c r="AC56">
        <v>28.089203999999999</v>
      </c>
      <c r="AD56">
        <v>35.365878000000002</v>
      </c>
      <c r="AE56">
        <v>31.868500999999998</v>
      </c>
      <c r="AF56">
        <v>8.5767209999999992</v>
      </c>
      <c r="AG56">
        <v>37.05677</v>
      </c>
      <c r="AH56">
        <v>147.816993</v>
      </c>
      <c r="AI56">
        <v>14.764253999999999</v>
      </c>
      <c r="AJ56">
        <v>0</v>
      </c>
      <c r="AK56">
        <v>49.059539999999998</v>
      </c>
      <c r="AL56">
        <v>80.861255999999997</v>
      </c>
      <c r="AM56">
        <v>15.274611999999999</v>
      </c>
      <c r="AN56">
        <v>0.66560900000000001</v>
      </c>
      <c r="AO56">
        <v>19.322268000000001</v>
      </c>
      <c r="AP56">
        <v>11.142778</v>
      </c>
      <c r="AQ56">
        <v>0</v>
      </c>
      <c r="AR56">
        <v>46.948703999999999</v>
      </c>
      <c r="AS56">
        <v>30.828821000000001</v>
      </c>
      <c r="AT56">
        <v>10.870805000000001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73.88</v>
      </c>
      <c r="BA56">
        <f t="shared" si="1"/>
        <v>2486.9489460000004</v>
      </c>
      <c r="BD56">
        <v>22.23</v>
      </c>
      <c r="BE56">
        <v>3.45</v>
      </c>
      <c r="BF56">
        <v>1</v>
      </c>
      <c r="BG56">
        <v>3.98</v>
      </c>
      <c r="BH56">
        <v>5.62</v>
      </c>
      <c r="BI56">
        <v>4.62</v>
      </c>
      <c r="BJ56">
        <v>2.9</v>
      </c>
      <c r="BK56">
        <v>4.37</v>
      </c>
      <c r="BL56">
        <v>2</v>
      </c>
      <c r="BM56">
        <v>1.54</v>
      </c>
      <c r="BN56">
        <v>0.51</v>
      </c>
      <c r="BO56">
        <v>15.24</v>
      </c>
      <c r="BP56">
        <v>0</v>
      </c>
      <c r="BQ56">
        <v>4.28</v>
      </c>
      <c r="BR56">
        <v>1.94</v>
      </c>
      <c r="BS56">
        <v>0.2</v>
      </c>
      <c r="BT56">
        <v>0</v>
      </c>
      <c r="BU56">
        <v>0</v>
      </c>
      <c r="BV56">
        <v>0</v>
      </c>
      <c r="BW56">
        <f t="shared" si="2"/>
        <v>73.88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208.309842</v>
      </c>
      <c r="L57">
        <v>445.77116000000001</v>
      </c>
      <c r="M57">
        <v>77.319999999999993</v>
      </c>
      <c r="N57">
        <v>114.167812</v>
      </c>
      <c r="O57">
        <v>119.52282700000001</v>
      </c>
      <c r="P57">
        <v>134.10187500000001</v>
      </c>
      <c r="Q57">
        <v>10.544515000000001</v>
      </c>
      <c r="R57">
        <v>40.970032000000003</v>
      </c>
      <c r="S57">
        <v>25.506032000000001</v>
      </c>
      <c r="T57">
        <v>0</v>
      </c>
      <c r="U57">
        <v>404.74120499999998</v>
      </c>
      <c r="V57">
        <v>20.035544999999999</v>
      </c>
      <c r="W57">
        <v>43.115468</v>
      </c>
      <c r="X57">
        <v>142.57385199999999</v>
      </c>
      <c r="Y57">
        <v>0</v>
      </c>
      <c r="Z57">
        <v>6.3342479999999997</v>
      </c>
      <c r="AA57">
        <v>41.230890000000002</v>
      </c>
      <c r="AB57">
        <v>38.186531000000002</v>
      </c>
      <c r="AC57">
        <v>28.089203999999999</v>
      </c>
      <c r="AD57">
        <v>35.365878000000002</v>
      </c>
      <c r="AE57">
        <v>31.868500999999998</v>
      </c>
      <c r="AF57">
        <v>8.5767209999999992</v>
      </c>
      <c r="AG57">
        <v>37.05677</v>
      </c>
      <c r="AH57">
        <v>147.816993</v>
      </c>
      <c r="AI57">
        <v>14.764253999999999</v>
      </c>
      <c r="AJ57">
        <v>0</v>
      </c>
      <c r="AK57">
        <v>49.059539999999998</v>
      </c>
      <c r="AL57">
        <v>80.861255999999997</v>
      </c>
      <c r="AM57">
        <v>15.274611999999999</v>
      </c>
      <c r="AN57">
        <v>0.66560900000000001</v>
      </c>
      <c r="AO57">
        <v>19.322268000000001</v>
      </c>
      <c r="AP57">
        <v>11.142778</v>
      </c>
      <c r="AQ57">
        <v>0</v>
      </c>
      <c r="AR57">
        <v>46.948703999999999</v>
      </c>
      <c r="AS57">
        <v>30.828821000000001</v>
      </c>
      <c r="AT57">
        <v>10.870805000000001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73.88</v>
      </c>
      <c r="BA57">
        <f t="shared" si="1"/>
        <v>2514.8245480000005</v>
      </c>
      <c r="BD57">
        <v>22.23</v>
      </c>
      <c r="BE57">
        <v>3.45</v>
      </c>
      <c r="BF57">
        <v>1</v>
      </c>
      <c r="BG57">
        <v>3.98</v>
      </c>
      <c r="BH57">
        <v>5.62</v>
      </c>
      <c r="BI57">
        <v>4.62</v>
      </c>
      <c r="BJ57">
        <v>2.9</v>
      </c>
      <c r="BK57">
        <v>4.37</v>
      </c>
      <c r="BL57">
        <v>2</v>
      </c>
      <c r="BM57">
        <v>1.54</v>
      </c>
      <c r="BN57">
        <v>0.51</v>
      </c>
      <c r="BO57">
        <v>15.24</v>
      </c>
      <c r="BP57">
        <v>0</v>
      </c>
      <c r="BQ57">
        <v>4.28</v>
      </c>
      <c r="BR57">
        <v>1.94</v>
      </c>
      <c r="BS57">
        <v>0.2</v>
      </c>
      <c r="BT57">
        <v>0</v>
      </c>
      <c r="BU57">
        <v>0</v>
      </c>
      <c r="BV57">
        <v>0</v>
      </c>
      <c r="BW57">
        <f t="shared" si="2"/>
        <v>73.88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208.309842</v>
      </c>
      <c r="L58">
        <v>457.94905999999997</v>
      </c>
      <c r="M58">
        <v>77.319999999999993</v>
      </c>
      <c r="N58">
        <v>114.167812</v>
      </c>
      <c r="O58">
        <v>119.52282700000001</v>
      </c>
      <c r="P58">
        <v>134.10187500000001</v>
      </c>
      <c r="Q58">
        <v>10.544515000000001</v>
      </c>
      <c r="R58">
        <v>40.970032000000003</v>
      </c>
      <c r="S58">
        <v>25.506032000000001</v>
      </c>
      <c r="T58">
        <v>0</v>
      </c>
      <c r="U58">
        <v>404.74120499999998</v>
      </c>
      <c r="V58">
        <v>20.035544999999999</v>
      </c>
      <c r="W58">
        <v>43.115468</v>
      </c>
      <c r="X58">
        <v>142.57385199999999</v>
      </c>
      <c r="Y58">
        <v>0</v>
      </c>
      <c r="Z58">
        <v>6.3342479999999997</v>
      </c>
      <c r="AA58">
        <v>41.230890000000002</v>
      </c>
      <c r="AB58">
        <v>38.186531000000002</v>
      </c>
      <c r="AC58">
        <v>28.089203999999999</v>
      </c>
      <c r="AD58">
        <v>35.365878000000002</v>
      </c>
      <c r="AE58">
        <v>31.868500999999998</v>
      </c>
      <c r="AF58">
        <v>8.5767209999999992</v>
      </c>
      <c r="AG58">
        <v>37.05677</v>
      </c>
      <c r="AH58">
        <v>147.816993</v>
      </c>
      <c r="AI58">
        <v>14.764253999999999</v>
      </c>
      <c r="AJ58">
        <v>0</v>
      </c>
      <c r="AK58">
        <v>49.059539999999998</v>
      </c>
      <c r="AL58">
        <v>80.861255999999997</v>
      </c>
      <c r="AM58">
        <v>15.274611999999999</v>
      </c>
      <c r="AN58">
        <v>0.66560900000000001</v>
      </c>
      <c r="AO58">
        <v>19.322268000000001</v>
      </c>
      <c r="AP58">
        <v>11.142778</v>
      </c>
      <c r="AQ58">
        <v>0</v>
      </c>
      <c r="AR58">
        <v>46.948703999999999</v>
      </c>
      <c r="AS58">
        <v>30.828821000000001</v>
      </c>
      <c r="AT58">
        <v>10.870805000000001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73.88</v>
      </c>
      <c r="BA58">
        <f t="shared" si="1"/>
        <v>2527.0024480000006</v>
      </c>
      <c r="BD58">
        <v>22.23</v>
      </c>
      <c r="BE58">
        <v>3.45</v>
      </c>
      <c r="BF58">
        <v>1</v>
      </c>
      <c r="BG58">
        <v>3.98</v>
      </c>
      <c r="BH58">
        <v>5.62</v>
      </c>
      <c r="BI58">
        <v>4.62</v>
      </c>
      <c r="BJ58">
        <v>2.9</v>
      </c>
      <c r="BK58">
        <v>4.37</v>
      </c>
      <c r="BL58">
        <v>2</v>
      </c>
      <c r="BM58">
        <v>1.54</v>
      </c>
      <c r="BN58">
        <v>0.51</v>
      </c>
      <c r="BO58">
        <v>15.24</v>
      </c>
      <c r="BP58">
        <v>0</v>
      </c>
      <c r="BQ58">
        <v>4.28</v>
      </c>
      <c r="BR58">
        <v>1.94</v>
      </c>
      <c r="BS58">
        <v>0.2</v>
      </c>
      <c r="BT58">
        <v>0</v>
      </c>
      <c r="BU58">
        <v>0</v>
      </c>
      <c r="BV58">
        <v>0</v>
      </c>
      <c r="BW58">
        <f t="shared" si="2"/>
        <v>73.88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208.309842</v>
      </c>
      <c r="L59">
        <v>495.04333000000003</v>
      </c>
      <c r="M59">
        <v>77.319999999999993</v>
      </c>
      <c r="N59">
        <v>114.167812</v>
      </c>
      <c r="O59">
        <v>119.52282700000001</v>
      </c>
      <c r="P59">
        <v>134.10187500000001</v>
      </c>
      <c r="Q59">
        <v>10.544515000000001</v>
      </c>
      <c r="R59">
        <v>40.970032000000003</v>
      </c>
      <c r="S59">
        <v>25.506032000000001</v>
      </c>
      <c r="T59">
        <v>0</v>
      </c>
      <c r="U59">
        <v>404.74120499999998</v>
      </c>
      <c r="V59">
        <v>20.035544999999999</v>
      </c>
      <c r="W59">
        <v>43.115468</v>
      </c>
      <c r="X59">
        <v>142.57385199999999</v>
      </c>
      <c r="Y59">
        <v>0</v>
      </c>
      <c r="Z59">
        <v>6.3342479999999997</v>
      </c>
      <c r="AA59">
        <v>41.230890000000002</v>
      </c>
      <c r="AB59">
        <v>38.186531000000002</v>
      </c>
      <c r="AC59">
        <v>28.089203999999999</v>
      </c>
      <c r="AD59">
        <v>35.365878000000002</v>
      </c>
      <c r="AE59">
        <v>31.868500999999998</v>
      </c>
      <c r="AF59">
        <v>8.5767209999999992</v>
      </c>
      <c r="AG59">
        <v>37.05677</v>
      </c>
      <c r="AH59">
        <v>147.816993</v>
      </c>
      <c r="AI59">
        <v>14.764253999999999</v>
      </c>
      <c r="AJ59">
        <v>0</v>
      </c>
      <c r="AK59">
        <v>49.059539999999998</v>
      </c>
      <c r="AL59">
        <v>76.705886000000007</v>
      </c>
      <c r="AM59">
        <v>15.274611999999999</v>
      </c>
      <c r="AN59">
        <v>0.66560900000000001</v>
      </c>
      <c r="AO59">
        <v>18.469815000000001</v>
      </c>
      <c r="AP59">
        <v>11.142778</v>
      </c>
      <c r="AQ59">
        <v>0</v>
      </c>
      <c r="AR59">
        <v>46.948703999999999</v>
      </c>
      <c r="AS59">
        <v>30.828821000000001</v>
      </c>
      <c r="AT59">
        <v>10.870805000000001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73.91</v>
      </c>
      <c r="BA59">
        <f t="shared" si="1"/>
        <v>2559.1188950000005</v>
      </c>
      <c r="BD59">
        <v>22.23</v>
      </c>
      <c r="BE59">
        <v>3.45</v>
      </c>
      <c r="BF59">
        <v>1.03</v>
      </c>
      <c r="BG59">
        <v>3.98</v>
      </c>
      <c r="BH59">
        <v>5.62</v>
      </c>
      <c r="BI59">
        <v>4.62</v>
      </c>
      <c r="BJ59">
        <v>2.9</v>
      </c>
      <c r="BK59">
        <v>4.37</v>
      </c>
      <c r="BL59">
        <v>2</v>
      </c>
      <c r="BM59">
        <v>1.54</v>
      </c>
      <c r="BN59">
        <v>0.51</v>
      </c>
      <c r="BO59">
        <v>15.24</v>
      </c>
      <c r="BP59">
        <v>0</v>
      </c>
      <c r="BQ59">
        <v>4.28</v>
      </c>
      <c r="BR59">
        <v>1.94</v>
      </c>
      <c r="BS59">
        <v>0.2</v>
      </c>
      <c r="BT59">
        <v>0</v>
      </c>
      <c r="BU59">
        <v>0</v>
      </c>
      <c r="BV59">
        <v>0</v>
      </c>
      <c r="BW59">
        <f t="shared" si="2"/>
        <v>73.91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208.309842</v>
      </c>
      <c r="L60">
        <v>537.75296500000002</v>
      </c>
      <c r="M60">
        <v>77.319999999999993</v>
      </c>
      <c r="N60">
        <v>114.167812</v>
      </c>
      <c r="O60">
        <v>119.52282700000001</v>
      </c>
      <c r="P60">
        <v>134.10187500000001</v>
      </c>
      <c r="Q60">
        <v>10.544515000000001</v>
      </c>
      <c r="R60">
        <v>40.970032000000003</v>
      </c>
      <c r="S60">
        <v>25.506032000000001</v>
      </c>
      <c r="T60">
        <v>0</v>
      </c>
      <c r="U60">
        <v>404.74120499999998</v>
      </c>
      <c r="V60">
        <v>20.035544999999999</v>
      </c>
      <c r="W60">
        <v>43.115468</v>
      </c>
      <c r="X60">
        <v>142.57385199999999</v>
      </c>
      <c r="Y60">
        <v>0</v>
      </c>
      <c r="Z60">
        <v>6.3342479999999997</v>
      </c>
      <c r="AA60">
        <v>41.230890000000002</v>
      </c>
      <c r="AB60">
        <v>38.186531000000002</v>
      </c>
      <c r="AC60">
        <v>28.089203999999999</v>
      </c>
      <c r="AD60">
        <v>35.365878000000002</v>
      </c>
      <c r="AE60">
        <v>31.868500999999998</v>
      </c>
      <c r="AF60">
        <v>8.5767209999999992</v>
      </c>
      <c r="AG60">
        <v>37.05677</v>
      </c>
      <c r="AH60">
        <v>147.816993</v>
      </c>
      <c r="AI60">
        <v>14.764253999999999</v>
      </c>
      <c r="AJ60">
        <v>0</v>
      </c>
      <c r="AK60">
        <v>49.059539999999998</v>
      </c>
      <c r="AL60">
        <v>76.705886000000007</v>
      </c>
      <c r="AM60">
        <v>15.274611999999999</v>
      </c>
      <c r="AN60">
        <v>0.66560900000000001</v>
      </c>
      <c r="AO60">
        <v>18.469815000000001</v>
      </c>
      <c r="AP60">
        <v>11.142778</v>
      </c>
      <c r="AQ60">
        <v>0</v>
      </c>
      <c r="AR60">
        <v>46.948703999999999</v>
      </c>
      <c r="AS60">
        <v>30.828821000000001</v>
      </c>
      <c r="AT60">
        <v>10.870805000000001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73.91</v>
      </c>
      <c r="BA60">
        <f t="shared" si="1"/>
        <v>2601.8285300000007</v>
      </c>
      <c r="BD60">
        <v>22.23</v>
      </c>
      <c r="BE60">
        <v>3.45</v>
      </c>
      <c r="BF60">
        <v>1.03</v>
      </c>
      <c r="BG60">
        <v>3.98</v>
      </c>
      <c r="BH60">
        <v>5.62</v>
      </c>
      <c r="BI60">
        <v>4.62</v>
      </c>
      <c r="BJ60">
        <v>2.9</v>
      </c>
      <c r="BK60">
        <v>4.37</v>
      </c>
      <c r="BL60">
        <v>2</v>
      </c>
      <c r="BM60">
        <v>1.54</v>
      </c>
      <c r="BN60">
        <v>0.51</v>
      </c>
      <c r="BO60">
        <v>15.24</v>
      </c>
      <c r="BP60">
        <v>0</v>
      </c>
      <c r="BQ60">
        <v>4.28</v>
      </c>
      <c r="BR60">
        <v>1.94</v>
      </c>
      <c r="BS60">
        <v>0.2</v>
      </c>
      <c r="BT60">
        <v>0</v>
      </c>
      <c r="BU60">
        <v>0</v>
      </c>
      <c r="BV60">
        <v>0</v>
      </c>
      <c r="BW60">
        <f t="shared" si="2"/>
        <v>73.91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208.309842</v>
      </c>
      <c r="L61">
        <v>582.71454500000004</v>
      </c>
      <c r="M61">
        <v>73.453999999999994</v>
      </c>
      <c r="N61">
        <v>114.167812</v>
      </c>
      <c r="O61">
        <v>119.52282700000001</v>
      </c>
      <c r="P61">
        <v>134.10187500000001</v>
      </c>
      <c r="Q61">
        <v>10.544515000000001</v>
      </c>
      <c r="R61">
        <v>40.970032000000003</v>
      </c>
      <c r="S61">
        <v>25.506032000000001</v>
      </c>
      <c r="T61">
        <v>0</v>
      </c>
      <c r="U61">
        <v>404.74120499999998</v>
      </c>
      <c r="V61">
        <v>20.035544999999999</v>
      </c>
      <c r="W61">
        <v>43.115468</v>
      </c>
      <c r="X61">
        <v>142.57385199999999</v>
      </c>
      <c r="Y61">
        <v>0</v>
      </c>
      <c r="Z61">
        <v>6.3342479999999997</v>
      </c>
      <c r="AA61">
        <v>41.230890000000002</v>
      </c>
      <c r="AB61">
        <v>38.186531000000002</v>
      </c>
      <c r="AC61">
        <v>28.089203999999999</v>
      </c>
      <c r="AD61">
        <v>35.365878000000002</v>
      </c>
      <c r="AE61">
        <v>31.868500999999998</v>
      </c>
      <c r="AF61">
        <v>8.5767209999999992</v>
      </c>
      <c r="AG61">
        <v>37.05677</v>
      </c>
      <c r="AH61">
        <v>147.816993</v>
      </c>
      <c r="AI61">
        <v>14.764253999999999</v>
      </c>
      <c r="AJ61">
        <v>0</v>
      </c>
      <c r="AK61">
        <v>49.059539999999998</v>
      </c>
      <c r="AL61">
        <v>76.705886000000007</v>
      </c>
      <c r="AM61">
        <v>15.274611999999999</v>
      </c>
      <c r="AN61">
        <v>0.66560900000000001</v>
      </c>
      <c r="AO61">
        <v>17.049060000000001</v>
      </c>
      <c r="AP61">
        <v>11.142778</v>
      </c>
      <c r="AQ61">
        <v>0</v>
      </c>
      <c r="AR61">
        <v>46.948703999999999</v>
      </c>
      <c r="AS61">
        <v>30.828821000000001</v>
      </c>
      <c r="AT61">
        <v>10.870805000000001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73.91</v>
      </c>
      <c r="BA61">
        <f t="shared" si="1"/>
        <v>2641.5033550000003</v>
      </c>
      <c r="BD61">
        <v>22.23</v>
      </c>
      <c r="BE61">
        <v>3.45</v>
      </c>
      <c r="BF61">
        <v>1.03</v>
      </c>
      <c r="BG61">
        <v>3.98</v>
      </c>
      <c r="BH61">
        <v>5.62</v>
      </c>
      <c r="BI61">
        <v>4.62</v>
      </c>
      <c r="BJ61">
        <v>2.9</v>
      </c>
      <c r="BK61">
        <v>4.37</v>
      </c>
      <c r="BL61">
        <v>2</v>
      </c>
      <c r="BM61">
        <v>1.54</v>
      </c>
      <c r="BN61">
        <v>0.51</v>
      </c>
      <c r="BO61">
        <v>15.24</v>
      </c>
      <c r="BP61">
        <v>0</v>
      </c>
      <c r="BQ61">
        <v>4.28</v>
      </c>
      <c r="BR61">
        <v>1.94</v>
      </c>
      <c r="BS61">
        <v>0.2</v>
      </c>
      <c r="BT61">
        <v>0</v>
      </c>
      <c r="BU61">
        <v>0</v>
      </c>
      <c r="BV61">
        <v>0</v>
      </c>
      <c r="BW61">
        <f t="shared" si="2"/>
        <v>73.91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208.309842</v>
      </c>
      <c r="L62">
        <v>571.05855499999996</v>
      </c>
      <c r="M62">
        <v>73.453999999999994</v>
      </c>
      <c r="N62">
        <v>114.167812</v>
      </c>
      <c r="O62">
        <v>119.52282700000001</v>
      </c>
      <c r="P62">
        <v>134.10187500000001</v>
      </c>
      <c r="Q62">
        <v>10.544515000000001</v>
      </c>
      <c r="R62">
        <v>40.970032000000003</v>
      </c>
      <c r="S62">
        <v>25.506032000000001</v>
      </c>
      <c r="T62">
        <v>0</v>
      </c>
      <c r="U62">
        <v>404.74120499999998</v>
      </c>
      <c r="V62">
        <v>20.035544999999999</v>
      </c>
      <c r="W62">
        <v>43.115468</v>
      </c>
      <c r="X62">
        <v>142.57385199999999</v>
      </c>
      <c r="Y62">
        <v>0</v>
      </c>
      <c r="Z62">
        <v>6.3342479999999997</v>
      </c>
      <c r="AA62">
        <v>41.230890000000002</v>
      </c>
      <c r="AB62">
        <v>38.186531000000002</v>
      </c>
      <c r="AC62">
        <v>28.089203999999999</v>
      </c>
      <c r="AD62">
        <v>35.365878000000002</v>
      </c>
      <c r="AE62">
        <v>31.868500999999998</v>
      </c>
      <c r="AF62">
        <v>8.5767209999999992</v>
      </c>
      <c r="AG62">
        <v>37.05677</v>
      </c>
      <c r="AH62">
        <v>147.816993</v>
      </c>
      <c r="AI62">
        <v>14.764253999999999</v>
      </c>
      <c r="AJ62">
        <v>0</v>
      </c>
      <c r="AK62">
        <v>49.059539999999998</v>
      </c>
      <c r="AL62">
        <v>76.705886000000007</v>
      </c>
      <c r="AM62">
        <v>15.274611999999999</v>
      </c>
      <c r="AN62">
        <v>0.66560900000000001</v>
      </c>
      <c r="AO62">
        <v>17.049060000000001</v>
      </c>
      <c r="AP62">
        <v>11.142778</v>
      </c>
      <c r="AQ62">
        <v>0</v>
      </c>
      <c r="AR62">
        <v>46.948703999999999</v>
      </c>
      <c r="AS62">
        <v>30.828821000000001</v>
      </c>
      <c r="AT62">
        <v>10.870805000000001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73.81</v>
      </c>
      <c r="BA62">
        <f t="shared" si="1"/>
        <v>2629.7473650000002</v>
      </c>
      <c r="BD62">
        <v>22.23</v>
      </c>
      <c r="BE62">
        <v>3.45</v>
      </c>
      <c r="BF62">
        <v>1.03</v>
      </c>
      <c r="BG62">
        <v>3.98</v>
      </c>
      <c r="BH62">
        <v>5.62</v>
      </c>
      <c r="BI62">
        <v>4.62</v>
      </c>
      <c r="BJ62">
        <v>2.9</v>
      </c>
      <c r="BK62">
        <v>4.3099999999999996</v>
      </c>
      <c r="BL62">
        <v>1.96</v>
      </c>
      <c r="BM62">
        <v>1.54</v>
      </c>
      <c r="BN62">
        <v>0.51</v>
      </c>
      <c r="BO62">
        <v>15.24</v>
      </c>
      <c r="BP62">
        <v>0</v>
      </c>
      <c r="BQ62">
        <v>4.28</v>
      </c>
      <c r="BR62">
        <v>1.94</v>
      </c>
      <c r="BS62">
        <v>0.2</v>
      </c>
      <c r="BT62">
        <v>0</v>
      </c>
      <c r="BU62">
        <v>0</v>
      </c>
      <c r="BV62">
        <v>0</v>
      </c>
      <c r="BW62">
        <f t="shared" si="2"/>
        <v>73.81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208.309842</v>
      </c>
      <c r="L63">
        <v>575.79440499999998</v>
      </c>
      <c r="M63">
        <v>73.453999999999994</v>
      </c>
      <c r="N63">
        <v>114.167812</v>
      </c>
      <c r="O63">
        <v>119.52282700000001</v>
      </c>
      <c r="P63">
        <v>134.10187500000001</v>
      </c>
      <c r="Q63">
        <v>10.544515000000001</v>
      </c>
      <c r="R63">
        <v>40.970032000000003</v>
      </c>
      <c r="S63">
        <v>25.506032000000001</v>
      </c>
      <c r="T63">
        <v>0</v>
      </c>
      <c r="U63">
        <v>404.74120499999998</v>
      </c>
      <c r="V63">
        <v>20.035544999999999</v>
      </c>
      <c r="W63">
        <v>43.115468</v>
      </c>
      <c r="X63">
        <v>142.57385199999999</v>
      </c>
      <c r="Y63">
        <v>0</v>
      </c>
      <c r="Z63">
        <v>6.3342479999999997</v>
      </c>
      <c r="AA63">
        <v>41.230890000000002</v>
      </c>
      <c r="AB63">
        <v>38.186531000000002</v>
      </c>
      <c r="AC63">
        <v>28.089203999999999</v>
      </c>
      <c r="AD63">
        <v>35.365878000000002</v>
      </c>
      <c r="AE63">
        <v>31.868500999999998</v>
      </c>
      <c r="AF63">
        <v>8.5767209999999992</v>
      </c>
      <c r="AG63">
        <v>37.05677</v>
      </c>
      <c r="AH63">
        <v>147.816993</v>
      </c>
      <c r="AI63">
        <v>14.764253999999999</v>
      </c>
      <c r="AJ63">
        <v>0</v>
      </c>
      <c r="AK63">
        <v>49.059539999999998</v>
      </c>
      <c r="AL63">
        <v>76.705886000000007</v>
      </c>
      <c r="AM63">
        <v>15.274611999999999</v>
      </c>
      <c r="AN63">
        <v>0.66560900000000001</v>
      </c>
      <c r="AO63">
        <v>17.049060000000001</v>
      </c>
      <c r="AP63">
        <v>11.142778</v>
      </c>
      <c r="AQ63">
        <v>0</v>
      </c>
      <c r="AR63">
        <v>46.948703999999999</v>
      </c>
      <c r="AS63">
        <v>30.828821000000001</v>
      </c>
      <c r="AT63">
        <v>10.870805000000001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73.649999999999991</v>
      </c>
      <c r="BA63">
        <f t="shared" si="1"/>
        <v>2634.3232150000003</v>
      </c>
      <c r="BD63">
        <v>22.23</v>
      </c>
      <c r="BE63">
        <v>3.45</v>
      </c>
      <c r="BF63">
        <v>0.87</v>
      </c>
      <c r="BG63">
        <v>3.98</v>
      </c>
      <c r="BH63">
        <v>5.62</v>
      </c>
      <c r="BI63">
        <v>4.62</v>
      </c>
      <c r="BJ63">
        <v>2.9</v>
      </c>
      <c r="BK63">
        <v>4.3099999999999996</v>
      </c>
      <c r="BL63">
        <v>1.96</v>
      </c>
      <c r="BM63">
        <v>1.54</v>
      </c>
      <c r="BN63">
        <v>0.51</v>
      </c>
      <c r="BO63">
        <v>15.24</v>
      </c>
      <c r="BP63">
        <v>0</v>
      </c>
      <c r="BQ63">
        <v>4.28</v>
      </c>
      <c r="BR63">
        <v>1.94</v>
      </c>
      <c r="BS63">
        <v>0.2</v>
      </c>
      <c r="BT63">
        <v>0</v>
      </c>
      <c r="BU63">
        <v>0</v>
      </c>
      <c r="BV63">
        <v>0</v>
      </c>
      <c r="BW63">
        <f t="shared" si="2"/>
        <v>73.649999999999991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208.309842</v>
      </c>
      <c r="L64">
        <v>559.14161000000001</v>
      </c>
      <c r="M64">
        <v>73.453999999999994</v>
      </c>
      <c r="N64">
        <v>114.167812</v>
      </c>
      <c r="O64">
        <v>119.52282700000001</v>
      </c>
      <c r="P64">
        <v>134.10187500000001</v>
      </c>
      <c r="Q64">
        <v>10.544515000000001</v>
      </c>
      <c r="R64">
        <v>40.970032000000003</v>
      </c>
      <c r="S64">
        <v>25.506032000000001</v>
      </c>
      <c r="T64">
        <v>0</v>
      </c>
      <c r="U64">
        <v>404.74120499999998</v>
      </c>
      <c r="V64">
        <v>20.035544999999999</v>
      </c>
      <c r="W64">
        <v>43.115468</v>
      </c>
      <c r="X64">
        <v>142.57385199999999</v>
      </c>
      <c r="Y64">
        <v>0</v>
      </c>
      <c r="Z64">
        <v>6.3342479999999997</v>
      </c>
      <c r="AA64">
        <v>41.230890000000002</v>
      </c>
      <c r="AB64">
        <v>38.186531000000002</v>
      </c>
      <c r="AC64">
        <v>28.089203999999999</v>
      </c>
      <c r="AD64">
        <v>35.365878000000002</v>
      </c>
      <c r="AE64">
        <v>31.868500999999998</v>
      </c>
      <c r="AF64">
        <v>8.5767209999999992</v>
      </c>
      <c r="AG64">
        <v>37.05677</v>
      </c>
      <c r="AH64">
        <v>147.816993</v>
      </c>
      <c r="AI64">
        <v>14.764253999999999</v>
      </c>
      <c r="AJ64">
        <v>0</v>
      </c>
      <c r="AK64">
        <v>49.059539999999998</v>
      </c>
      <c r="AL64">
        <v>76.705886000000007</v>
      </c>
      <c r="AM64">
        <v>15.274611999999999</v>
      </c>
      <c r="AN64">
        <v>0.66560900000000001</v>
      </c>
      <c r="AO64">
        <v>17.049060000000001</v>
      </c>
      <c r="AP64">
        <v>11.142778</v>
      </c>
      <c r="AQ64">
        <v>0</v>
      </c>
      <c r="AR64">
        <v>46.948703999999999</v>
      </c>
      <c r="AS64">
        <v>30.828821000000001</v>
      </c>
      <c r="AT64">
        <v>10.870805000000001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73.649999999999991</v>
      </c>
      <c r="BA64">
        <f t="shared" si="1"/>
        <v>2617.6704200000008</v>
      </c>
      <c r="BD64">
        <v>22.23</v>
      </c>
      <c r="BE64">
        <v>3.45</v>
      </c>
      <c r="BF64">
        <v>0.87</v>
      </c>
      <c r="BG64">
        <v>3.98</v>
      </c>
      <c r="BH64">
        <v>5.62</v>
      </c>
      <c r="BI64">
        <v>4.62</v>
      </c>
      <c r="BJ64">
        <v>2.9</v>
      </c>
      <c r="BK64">
        <v>4.3099999999999996</v>
      </c>
      <c r="BL64">
        <v>1.96</v>
      </c>
      <c r="BM64">
        <v>1.54</v>
      </c>
      <c r="BN64">
        <v>0.51</v>
      </c>
      <c r="BO64">
        <v>15.24</v>
      </c>
      <c r="BP64">
        <v>0</v>
      </c>
      <c r="BQ64">
        <v>4.28</v>
      </c>
      <c r="BR64">
        <v>1.94</v>
      </c>
      <c r="BS64">
        <v>0.2</v>
      </c>
      <c r="BT64">
        <v>0</v>
      </c>
      <c r="BU64">
        <v>0</v>
      </c>
      <c r="BV64">
        <v>0</v>
      </c>
      <c r="BW64">
        <f t="shared" si="2"/>
        <v>73.649999999999991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208.309842</v>
      </c>
      <c r="L65">
        <v>620.70766000000003</v>
      </c>
      <c r="M65">
        <v>73.453999999999994</v>
      </c>
      <c r="N65">
        <v>114.167812</v>
      </c>
      <c r="O65">
        <v>119.52282700000001</v>
      </c>
      <c r="P65">
        <v>133.37700000000001</v>
      </c>
      <c r="Q65">
        <v>10.544515000000001</v>
      </c>
      <c r="R65">
        <v>40.970032000000003</v>
      </c>
      <c r="S65">
        <v>25.506032000000001</v>
      </c>
      <c r="T65">
        <v>0</v>
      </c>
      <c r="U65">
        <v>404.74120499999998</v>
      </c>
      <c r="V65">
        <v>20.035544999999999</v>
      </c>
      <c r="W65">
        <v>43.115468</v>
      </c>
      <c r="X65">
        <v>142.57385199999999</v>
      </c>
      <c r="Y65">
        <v>0</v>
      </c>
      <c r="Z65">
        <v>6.3342479999999997</v>
      </c>
      <c r="AA65">
        <v>41.230890000000002</v>
      </c>
      <c r="AB65">
        <v>38.186531000000002</v>
      </c>
      <c r="AC65">
        <v>28.089203999999999</v>
      </c>
      <c r="AD65">
        <v>35.365878000000002</v>
      </c>
      <c r="AE65">
        <v>31.868500999999998</v>
      </c>
      <c r="AF65">
        <v>8.5767209999999992</v>
      </c>
      <c r="AG65">
        <v>37.05677</v>
      </c>
      <c r="AH65">
        <v>147.816993</v>
      </c>
      <c r="AI65">
        <v>14.764253999999999</v>
      </c>
      <c r="AJ65">
        <v>0</v>
      </c>
      <c r="AK65">
        <v>49.059539999999998</v>
      </c>
      <c r="AL65">
        <v>76.705886000000007</v>
      </c>
      <c r="AM65">
        <v>15.274611999999999</v>
      </c>
      <c r="AN65">
        <v>0.66560900000000001</v>
      </c>
      <c r="AO65">
        <v>17.049060000000001</v>
      </c>
      <c r="AP65">
        <v>11.142778</v>
      </c>
      <c r="AQ65">
        <v>0</v>
      </c>
      <c r="AR65">
        <v>46.948703999999999</v>
      </c>
      <c r="AS65">
        <v>30.828821000000001</v>
      </c>
      <c r="AT65">
        <v>10.870805000000001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73.649999999999991</v>
      </c>
      <c r="BA65">
        <f t="shared" si="1"/>
        <v>2678.5115950000004</v>
      </c>
      <c r="BD65">
        <v>22.23</v>
      </c>
      <c r="BE65">
        <v>3.45</v>
      </c>
      <c r="BF65">
        <v>0.87</v>
      </c>
      <c r="BG65">
        <v>3.98</v>
      </c>
      <c r="BH65">
        <v>5.62</v>
      </c>
      <c r="BI65">
        <v>4.62</v>
      </c>
      <c r="BJ65">
        <v>2.9</v>
      </c>
      <c r="BK65">
        <v>4.3099999999999996</v>
      </c>
      <c r="BL65">
        <v>1.96</v>
      </c>
      <c r="BM65">
        <v>1.54</v>
      </c>
      <c r="BN65">
        <v>0.51</v>
      </c>
      <c r="BO65">
        <v>15.24</v>
      </c>
      <c r="BP65">
        <v>0</v>
      </c>
      <c r="BQ65">
        <v>4.28</v>
      </c>
      <c r="BR65">
        <v>1.94</v>
      </c>
      <c r="BS65">
        <v>0.2</v>
      </c>
      <c r="BT65">
        <v>0</v>
      </c>
      <c r="BU65">
        <v>0</v>
      </c>
      <c r="BV65">
        <v>0</v>
      </c>
      <c r="BW65">
        <f t="shared" si="2"/>
        <v>73.649999999999991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208.309842</v>
      </c>
      <c r="L66">
        <v>620.70766000000003</v>
      </c>
      <c r="M66">
        <v>73.453999999999994</v>
      </c>
      <c r="N66">
        <v>114.167812</v>
      </c>
      <c r="O66">
        <v>119.52282700000001</v>
      </c>
      <c r="P66">
        <v>133.37700000000001</v>
      </c>
      <c r="Q66">
        <v>10.544515000000001</v>
      </c>
      <c r="R66">
        <v>40.970032000000003</v>
      </c>
      <c r="S66">
        <v>25.506032000000001</v>
      </c>
      <c r="T66">
        <v>0</v>
      </c>
      <c r="U66">
        <v>404.74120499999998</v>
      </c>
      <c r="V66">
        <v>20.035544999999999</v>
      </c>
      <c r="W66">
        <v>43.115468</v>
      </c>
      <c r="X66">
        <v>142.57385199999999</v>
      </c>
      <c r="Y66">
        <v>0</v>
      </c>
      <c r="Z66">
        <v>6.3342479999999997</v>
      </c>
      <c r="AA66">
        <v>41.230890000000002</v>
      </c>
      <c r="AB66">
        <v>38.186531000000002</v>
      </c>
      <c r="AC66">
        <v>28.089203999999999</v>
      </c>
      <c r="AD66">
        <v>35.365878000000002</v>
      </c>
      <c r="AE66">
        <v>31.868500999999998</v>
      </c>
      <c r="AF66">
        <v>8.5767209999999992</v>
      </c>
      <c r="AG66">
        <v>37.05677</v>
      </c>
      <c r="AH66">
        <v>147.816993</v>
      </c>
      <c r="AI66">
        <v>14.764253999999999</v>
      </c>
      <c r="AJ66">
        <v>0</v>
      </c>
      <c r="AK66">
        <v>49.059539999999998</v>
      </c>
      <c r="AL66">
        <v>76.705886000000007</v>
      </c>
      <c r="AM66">
        <v>15.274611999999999</v>
      </c>
      <c r="AN66">
        <v>0.66560900000000001</v>
      </c>
      <c r="AO66">
        <v>17.049060000000001</v>
      </c>
      <c r="AP66">
        <v>11.142778</v>
      </c>
      <c r="AQ66">
        <v>0</v>
      </c>
      <c r="AR66">
        <v>46.948703999999999</v>
      </c>
      <c r="AS66">
        <v>30.828821000000001</v>
      </c>
      <c r="AT66">
        <v>10.870805000000001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73.649999999999991</v>
      </c>
      <c r="BA66">
        <f t="shared" si="1"/>
        <v>2678.5115950000004</v>
      </c>
      <c r="BD66">
        <v>22.23</v>
      </c>
      <c r="BE66">
        <v>3.45</v>
      </c>
      <c r="BF66">
        <v>0.87</v>
      </c>
      <c r="BG66">
        <v>3.98</v>
      </c>
      <c r="BH66">
        <v>5.62</v>
      </c>
      <c r="BI66">
        <v>4.62</v>
      </c>
      <c r="BJ66">
        <v>2.9</v>
      </c>
      <c r="BK66">
        <v>4.3099999999999996</v>
      </c>
      <c r="BL66">
        <v>1.96</v>
      </c>
      <c r="BM66">
        <v>1.54</v>
      </c>
      <c r="BN66">
        <v>0.51</v>
      </c>
      <c r="BO66">
        <v>15.24</v>
      </c>
      <c r="BP66">
        <v>0</v>
      </c>
      <c r="BQ66">
        <v>4.28</v>
      </c>
      <c r="BR66">
        <v>1.94</v>
      </c>
      <c r="BS66">
        <v>0.2</v>
      </c>
      <c r="BT66">
        <v>0</v>
      </c>
      <c r="BU66">
        <v>0</v>
      </c>
      <c r="BV66">
        <v>0</v>
      </c>
      <c r="BW66">
        <f t="shared" si="2"/>
        <v>73.649999999999991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208.309842</v>
      </c>
      <c r="L67">
        <v>601.37765999999999</v>
      </c>
      <c r="M67">
        <v>73.453999999999994</v>
      </c>
      <c r="N67">
        <v>114.167812</v>
      </c>
      <c r="O67">
        <v>119.52282700000001</v>
      </c>
      <c r="P67">
        <v>133.37700000000001</v>
      </c>
      <c r="Q67">
        <v>10.544515000000001</v>
      </c>
      <c r="R67">
        <v>40.970032000000003</v>
      </c>
      <c r="S67">
        <v>25.506032000000001</v>
      </c>
      <c r="T67">
        <v>0</v>
      </c>
      <c r="U67">
        <v>404.74120499999998</v>
      </c>
      <c r="V67">
        <v>20.035544999999999</v>
      </c>
      <c r="W67">
        <v>43.115468</v>
      </c>
      <c r="X67">
        <v>142.57385199999999</v>
      </c>
      <c r="Y67">
        <v>0</v>
      </c>
      <c r="Z67">
        <v>12.668495</v>
      </c>
      <c r="AA67">
        <v>41.230890000000002</v>
      </c>
      <c r="AB67">
        <v>38.186531000000002</v>
      </c>
      <c r="AC67">
        <v>28.089203999999999</v>
      </c>
      <c r="AD67">
        <v>35.365878000000002</v>
      </c>
      <c r="AE67">
        <v>31.868500999999998</v>
      </c>
      <c r="AF67">
        <v>8.5767209999999992</v>
      </c>
      <c r="AG67">
        <v>37.05677</v>
      </c>
      <c r="AH67">
        <v>147.816993</v>
      </c>
      <c r="AI67">
        <v>14.764253999999999</v>
      </c>
      <c r="AJ67">
        <v>0</v>
      </c>
      <c r="AK67">
        <v>49.059539999999998</v>
      </c>
      <c r="AL67">
        <v>76.705886000000007</v>
      </c>
      <c r="AM67">
        <v>15.274611999999999</v>
      </c>
      <c r="AN67">
        <v>0.66560900000000001</v>
      </c>
      <c r="AO67">
        <v>17.049060000000001</v>
      </c>
      <c r="AP67">
        <v>11.142778</v>
      </c>
      <c r="AQ67">
        <v>0</v>
      </c>
      <c r="AR67">
        <v>46.948703999999999</v>
      </c>
      <c r="AS67">
        <v>30.828821000000001</v>
      </c>
      <c r="AT67">
        <v>10.870805000000001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73.649999999999991</v>
      </c>
      <c r="BA67">
        <f t="shared" si="1"/>
        <v>2665.5158420000002</v>
      </c>
      <c r="BD67">
        <v>22.23</v>
      </c>
      <c r="BE67">
        <v>3.45</v>
      </c>
      <c r="BF67">
        <v>0.87</v>
      </c>
      <c r="BG67">
        <v>3.98</v>
      </c>
      <c r="BH67">
        <v>5.62</v>
      </c>
      <c r="BI67">
        <v>4.62</v>
      </c>
      <c r="BJ67">
        <v>2.9</v>
      </c>
      <c r="BK67">
        <v>4.3099999999999996</v>
      </c>
      <c r="BL67">
        <v>1.96</v>
      </c>
      <c r="BM67">
        <v>1.54</v>
      </c>
      <c r="BN67">
        <v>0.51</v>
      </c>
      <c r="BO67">
        <v>15.24</v>
      </c>
      <c r="BP67">
        <v>0</v>
      </c>
      <c r="BQ67">
        <v>4.28</v>
      </c>
      <c r="BR67">
        <v>1.94</v>
      </c>
      <c r="BS67">
        <v>0.2</v>
      </c>
      <c r="BT67">
        <v>0</v>
      </c>
      <c r="BU67">
        <v>0</v>
      </c>
      <c r="BV67">
        <v>0</v>
      </c>
      <c r="BW67">
        <f t="shared" si="2"/>
        <v>73.649999999999991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208.309842</v>
      </c>
      <c r="L68">
        <v>596.54516000000001</v>
      </c>
      <c r="M68">
        <v>73.453999999999994</v>
      </c>
      <c r="N68">
        <v>114.167812</v>
      </c>
      <c r="O68">
        <v>119.52282700000001</v>
      </c>
      <c r="P68">
        <v>133.37700000000001</v>
      </c>
      <c r="Q68">
        <v>10.544515000000001</v>
      </c>
      <c r="R68">
        <v>40.970032000000003</v>
      </c>
      <c r="S68">
        <v>25.506032000000001</v>
      </c>
      <c r="T68">
        <v>0</v>
      </c>
      <c r="U68">
        <v>404.74120499999998</v>
      </c>
      <c r="V68">
        <v>20.035544999999999</v>
      </c>
      <c r="W68">
        <v>43.115468</v>
      </c>
      <c r="X68">
        <v>142.57385199999999</v>
      </c>
      <c r="Y68">
        <v>0</v>
      </c>
      <c r="Z68">
        <v>12.668495</v>
      </c>
      <c r="AA68">
        <v>41.230890000000002</v>
      </c>
      <c r="AB68">
        <v>38.186531000000002</v>
      </c>
      <c r="AC68">
        <v>28.089203999999999</v>
      </c>
      <c r="AD68">
        <v>35.365878000000002</v>
      </c>
      <c r="AE68">
        <v>31.868500999999998</v>
      </c>
      <c r="AF68">
        <v>8.5767209999999992</v>
      </c>
      <c r="AG68">
        <v>37.05677</v>
      </c>
      <c r="AH68">
        <v>147.816993</v>
      </c>
      <c r="AI68">
        <v>14.764253999999999</v>
      </c>
      <c r="AJ68">
        <v>0</v>
      </c>
      <c r="AK68">
        <v>49.059539999999998</v>
      </c>
      <c r="AL68">
        <v>76.705886000000007</v>
      </c>
      <c r="AM68">
        <v>15.274611999999999</v>
      </c>
      <c r="AN68">
        <v>0.66560900000000001</v>
      </c>
      <c r="AO68">
        <v>17.049060000000001</v>
      </c>
      <c r="AP68">
        <v>11.142778</v>
      </c>
      <c r="AQ68">
        <v>0</v>
      </c>
      <c r="AR68">
        <v>46.948703999999999</v>
      </c>
      <c r="AS68">
        <v>30.828821000000001</v>
      </c>
      <c r="AT68">
        <v>10.870805000000001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73.649999999999991</v>
      </c>
      <c r="BA68">
        <f t="shared" ref="BA68:BA99" si="4">SUM(B68:AZ68)</f>
        <v>2660.6833420000003</v>
      </c>
      <c r="BD68">
        <v>22.23</v>
      </c>
      <c r="BE68">
        <v>3.45</v>
      </c>
      <c r="BF68">
        <v>0.87</v>
      </c>
      <c r="BG68">
        <v>3.98</v>
      </c>
      <c r="BH68">
        <v>5.62</v>
      </c>
      <c r="BI68">
        <v>4.62</v>
      </c>
      <c r="BJ68">
        <v>2.9</v>
      </c>
      <c r="BK68">
        <v>4.3099999999999996</v>
      </c>
      <c r="BL68">
        <v>1.96</v>
      </c>
      <c r="BM68">
        <v>1.54</v>
      </c>
      <c r="BN68">
        <v>0.51</v>
      </c>
      <c r="BO68">
        <v>15.24</v>
      </c>
      <c r="BP68">
        <v>0</v>
      </c>
      <c r="BQ68">
        <v>4.28</v>
      </c>
      <c r="BR68">
        <v>1.94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73.649999999999991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208.309842</v>
      </c>
      <c r="L69">
        <v>585.91366000000005</v>
      </c>
      <c r="M69">
        <v>73.453999999999994</v>
      </c>
      <c r="N69">
        <v>114.167812</v>
      </c>
      <c r="O69">
        <v>119.52282700000001</v>
      </c>
      <c r="P69">
        <v>133.37700000000001</v>
      </c>
      <c r="Q69">
        <v>10.544515000000001</v>
      </c>
      <c r="R69">
        <v>40.970032000000003</v>
      </c>
      <c r="S69">
        <v>25.506032000000001</v>
      </c>
      <c r="T69">
        <v>0</v>
      </c>
      <c r="U69">
        <v>404.74120499999998</v>
      </c>
      <c r="V69">
        <v>20.035544999999999</v>
      </c>
      <c r="W69">
        <v>43.115468</v>
      </c>
      <c r="X69">
        <v>142.57385199999999</v>
      </c>
      <c r="Y69">
        <v>0</v>
      </c>
      <c r="Z69">
        <v>12.668495</v>
      </c>
      <c r="AA69">
        <v>41.230890000000002</v>
      </c>
      <c r="AB69">
        <v>38.186531000000002</v>
      </c>
      <c r="AC69">
        <v>28.089203999999999</v>
      </c>
      <c r="AD69">
        <v>35.365878000000002</v>
      </c>
      <c r="AE69">
        <v>31.868500999999998</v>
      </c>
      <c r="AF69">
        <v>8.5767209999999992</v>
      </c>
      <c r="AG69">
        <v>37.05677</v>
      </c>
      <c r="AH69">
        <v>147.816993</v>
      </c>
      <c r="AI69">
        <v>14.764253999999999</v>
      </c>
      <c r="AJ69">
        <v>0</v>
      </c>
      <c r="AK69">
        <v>49.059539999999998</v>
      </c>
      <c r="AL69">
        <v>76.705886000000007</v>
      </c>
      <c r="AM69">
        <v>15.274611999999999</v>
      </c>
      <c r="AN69">
        <v>0.66560900000000001</v>
      </c>
      <c r="AO69">
        <v>17.049060000000001</v>
      </c>
      <c r="AP69">
        <v>11.142778</v>
      </c>
      <c r="AQ69">
        <v>0</v>
      </c>
      <c r="AR69">
        <v>46.948703999999999</v>
      </c>
      <c r="AS69">
        <v>30.828821000000001</v>
      </c>
      <c r="AT69">
        <v>10.870805000000001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73.649999999999991</v>
      </c>
      <c r="BA69">
        <f t="shared" si="4"/>
        <v>2650.0518420000003</v>
      </c>
      <c r="BD69">
        <v>22.23</v>
      </c>
      <c r="BE69">
        <v>3.45</v>
      </c>
      <c r="BF69">
        <v>0.87</v>
      </c>
      <c r="BG69">
        <v>3.98</v>
      </c>
      <c r="BH69">
        <v>5.62</v>
      </c>
      <c r="BI69">
        <v>4.62</v>
      </c>
      <c r="BJ69">
        <v>2.9</v>
      </c>
      <c r="BK69">
        <v>4.3099999999999996</v>
      </c>
      <c r="BL69">
        <v>1.96</v>
      </c>
      <c r="BM69">
        <v>1.54</v>
      </c>
      <c r="BN69">
        <v>0.51</v>
      </c>
      <c r="BO69">
        <v>15.24</v>
      </c>
      <c r="BP69">
        <v>0</v>
      </c>
      <c r="BQ69">
        <v>4.28</v>
      </c>
      <c r="BR69">
        <v>1.94</v>
      </c>
      <c r="BS69">
        <v>0.2</v>
      </c>
      <c r="BT69">
        <v>0</v>
      </c>
      <c r="BU69">
        <v>0</v>
      </c>
      <c r="BV69">
        <v>0</v>
      </c>
      <c r="BW69">
        <f t="shared" si="5"/>
        <v>73.649999999999991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208.309842</v>
      </c>
      <c r="L70">
        <v>576.24865999999997</v>
      </c>
      <c r="M70">
        <v>73.453999999999994</v>
      </c>
      <c r="N70">
        <v>114.167812</v>
      </c>
      <c r="O70">
        <v>119.52282700000001</v>
      </c>
      <c r="P70">
        <v>133.37700000000001</v>
      </c>
      <c r="Q70">
        <v>10.544515000000001</v>
      </c>
      <c r="R70">
        <v>40.970032000000003</v>
      </c>
      <c r="S70">
        <v>25.506032000000001</v>
      </c>
      <c r="T70">
        <v>0</v>
      </c>
      <c r="U70">
        <v>404.74120499999998</v>
      </c>
      <c r="V70">
        <v>20.035544999999999</v>
      </c>
      <c r="W70">
        <v>43.115468</v>
      </c>
      <c r="X70">
        <v>142.57385199999999</v>
      </c>
      <c r="Y70">
        <v>0</v>
      </c>
      <c r="Z70">
        <v>12.668495</v>
      </c>
      <c r="AA70">
        <v>41.230890000000002</v>
      </c>
      <c r="AB70">
        <v>38.186531000000002</v>
      </c>
      <c r="AC70">
        <v>28.089203999999999</v>
      </c>
      <c r="AD70">
        <v>35.365878000000002</v>
      </c>
      <c r="AE70">
        <v>31.868500999999998</v>
      </c>
      <c r="AF70">
        <v>8.5767209999999992</v>
      </c>
      <c r="AG70">
        <v>37.05677</v>
      </c>
      <c r="AH70">
        <v>147.816993</v>
      </c>
      <c r="AI70">
        <v>14.764253999999999</v>
      </c>
      <c r="AJ70">
        <v>0</v>
      </c>
      <c r="AK70">
        <v>49.059539999999998</v>
      </c>
      <c r="AL70">
        <v>76.705886000000007</v>
      </c>
      <c r="AM70">
        <v>15.274611999999999</v>
      </c>
      <c r="AN70">
        <v>0.66560900000000001</v>
      </c>
      <c r="AO70">
        <v>17.049060000000001</v>
      </c>
      <c r="AP70">
        <v>11.142778</v>
      </c>
      <c r="AQ70">
        <v>0</v>
      </c>
      <c r="AR70">
        <v>46.948703999999999</v>
      </c>
      <c r="AS70">
        <v>30.828821000000001</v>
      </c>
      <c r="AT70">
        <v>10.870805000000001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73.649999999999991</v>
      </c>
      <c r="BA70">
        <f t="shared" si="4"/>
        <v>2640.3868420000003</v>
      </c>
      <c r="BD70">
        <v>22.23</v>
      </c>
      <c r="BE70">
        <v>3.45</v>
      </c>
      <c r="BF70">
        <v>0.87</v>
      </c>
      <c r="BG70">
        <v>3.98</v>
      </c>
      <c r="BH70">
        <v>5.62</v>
      </c>
      <c r="BI70">
        <v>4.62</v>
      </c>
      <c r="BJ70">
        <v>2.9</v>
      </c>
      <c r="BK70">
        <v>4.3099999999999996</v>
      </c>
      <c r="BL70">
        <v>1.96</v>
      </c>
      <c r="BM70">
        <v>1.54</v>
      </c>
      <c r="BN70">
        <v>0.51</v>
      </c>
      <c r="BO70">
        <v>15.24</v>
      </c>
      <c r="BP70">
        <v>0</v>
      </c>
      <c r="BQ70">
        <v>4.28</v>
      </c>
      <c r="BR70">
        <v>1.94</v>
      </c>
      <c r="BS70">
        <v>0.2</v>
      </c>
      <c r="BT70">
        <v>0</v>
      </c>
      <c r="BU70">
        <v>0</v>
      </c>
      <c r="BV70">
        <v>0</v>
      </c>
      <c r="BW70">
        <f t="shared" si="5"/>
        <v>73.649999999999991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208.309842</v>
      </c>
      <c r="L71">
        <v>585.91366000000005</v>
      </c>
      <c r="M71">
        <v>73.453999999999994</v>
      </c>
      <c r="N71">
        <v>114.167812</v>
      </c>
      <c r="O71">
        <v>119.52282700000001</v>
      </c>
      <c r="P71">
        <v>133.37700000000001</v>
      </c>
      <c r="Q71">
        <v>10.544515000000001</v>
      </c>
      <c r="R71">
        <v>40.970032000000003</v>
      </c>
      <c r="S71">
        <v>25.506032000000001</v>
      </c>
      <c r="T71">
        <v>0</v>
      </c>
      <c r="U71">
        <v>404.74120499999998</v>
      </c>
      <c r="V71">
        <v>20.035544999999999</v>
      </c>
      <c r="W71">
        <v>43.115468</v>
      </c>
      <c r="X71">
        <v>142.57385199999999</v>
      </c>
      <c r="Y71">
        <v>0</v>
      </c>
      <c r="Z71">
        <v>12.668495</v>
      </c>
      <c r="AA71">
        <v>41.230890000000002</v>
      </c>
      <c r="AB71">
        <v>38.186531000000002</v>
      </c>
      <c r="AC71">
        <v>28.089203999999999</v>
      </c>
      <c r="AD71">
        <v>35.365878000000002</v>
      </c>
      <c r="AE71">
        <v>31.868500999999998</v>
      </c>
      <c r="AF71">
        <v>8.5767209999999992</v>
      </c>
      <c r="AG71">
        <v>37.05677</v>
      </c>
      <c r="AH71">
        <v>147.816993</v>
      </c>
      <c r="AI71">
        <v>27.067799000000001</v>
      </c>
      <c r="AJ71">
        <v>0</v>
      </c>
      <c r="AK71">
        <v>49.059539999999998</v>
      </c>
      <c r="AL71">
        <v>76.705886000000007</v>
      </c>
      <c r="AM71">
        <v>15.274611999999999</v>
      </c>
      <c r="AN71">
        <v>0.66560900000000001</v>
      </c>
      <c r="AO71">
        <v>17.049060000000001</v>
      </c>
      <c r="AP71">
        <v>11.142778</v>
      </c>
      <c r="AQ71">
        <v>0</v>
      </c>
      <c r="AR71">
        <v>46.948703999999999</v>
      </c>
      <c r="AS71">
        <v>30.828821000000001</v>
      </c>
      <c r="AT71">
        <v>10.870805000000001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73.67</v>
      </c>
      <c r="BA71">
        <f t="shared" si="4"/>
        <v>2662.375387</v>
      </c>
      <c r="BD71">
        <v>22.23</v>
      </c>
      <c r="BE71">
        <v>3.45</v>
      </c>
      <c r="BF71">
        <v>1.03</v>
      </c>
      <c r="BG71">
        <v>3.98</v>
      </c>
      <c r="BH71">
        <v>5.62</v>
      </c>
      <c r="BI71">
        <v>4.62</v>
      </c>
      <c r="BJ71">
        <v>2.9</v>
      </c>
      <c r="BK71">
        <v>4.3099999999999996</v>
      </c>
      <c r="BL71">
        <v>1.82</v>
      </c>
      <c r="BM71">
        <v>1.54</v>
      </c>
      <c r="BN71">
        <v>0.51</v>
      </c>
      <c r="BO71">
        <v>15.24</v>
      </c>
      <c r="BP71">
        <v>0</v>
      </c>
      <c r="BQ71">
        <v>4.28</v>
      </c>
      <c r="BR71">
        <v>1.94</v>
      </c>
      <c r="BS71">
        <v>0.2</v>
      </c>
      <c r="BT71">
        <v>0</v>
      </c>
      <c r="BU71">
        <v>0</v>
      </c>
      <c r="BV71">
        <v>0</v>
      </c>
      <c r="BW71">
        <f t="shared" si="5"/>
        <v>73.67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208.309842</v>
      </c>
      <c r="L72">
        <v>563.68416000000002</v>
      </c>
      <c r="M72">
        <v>73.453999999999994</v>
      </c>
      <c r="N72">
        <v>114.167812</v>
      </c>
      <c r="O72">
        <v>119.52282700000001</v>
      </c>
      <c r="P72">
        <v>133.37700000000001</v>
      </c>
      <c r="Q72">
        <v>10.544515000000001</v>
      </c>
      <c r="R72">
        <v>40.970032000000003</v>
      </c>
      <c r="S72">
        <v>25.506032000000001</v>
      </c>
      <c r="T72">
        <v>0</v>
      </c>
      <c r="U72">
        <v>404.74120499999998</v>
      </c>
      <c r="V72">
        <v>20.035544999999999</v>
      </c>
      <c r="W72">
        <v>43.115468</v>
      </c>
      <c r="X72">
        <v>142.57385199999999</v>
      </c>
      <c r="Y72">
        <v>0</v>
      </c>
      <c r="Z72">
        <v>6.3342479999999997</v>
      </c>
      <c r="AA72">
        <v>41.230890000000002</v>
      </c>
      <c r="AB72">
        <v>38.186531000000002</v>
      </c>
      <c r="AC72">
        <v>28.089203999999999</v>
      </c>
      <c r="AD72">
        <v>35.365878000000002</v>
      </c>
      <c r="AE72">
        <v>31.868500999999998</v>
      </c>
      <c r="AF72">
        <v>8.5767209999999992</v>
      </c>
      <c r="AG72">
        <v>37.05677</v>
      </c>
      <c r="AH72">
        <v>147.816993</v>
      </c>
      <c r="AI72">
        <v>27.067799000000001</v>
      </c>
      <c r="AJ72">
        <v>0</v>
      </c>
      <c r="AK72">
        <v>49.059539999999998</v>
      </c>
      <c r="AL72">
        <v>76.705886000000007</v>
      </c>
      <c r="AM72">
        <v>15.274611999999999</v>
      </c>
      <c r="AN72">
        <v>0.66560900000000001</v>
      </c>
      <c r="AO72">
        <v>17.049060000000001</v>
      </c>
      <c r="AP72">
        <v>11.142778</v>
      </c>
      <c r="AQ72">
        <v>10.655662</v>
      </c>
      <c r="AR72">
        <v>46.948703999999999</v>
      </c>
      <c r="AS72">
        <v>30.828821000000001</v>
      </c>
      <c r="AT72">
        <v>10.870805000000001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73.67</v>
      </c>
      <c r="BA72">
        <f t="shared" si="4"/>
        <v>2644.4673020000005</v>
      </c>
      <c r="BD72">
        <v>22.23</v>
      </c>
      <c r="BE72">
        <v>3.45</v>
      </c>
      <c r="BF72">
        <v>1.03</v>
      </c>
      <c r="BG72">
        <v>3.98</v>
      </c>
      <c r="BH72">
        <v>5.62</v>
      </c>
      <c r="BI72">
        <v>4.62</v>
      </c>
      <c r="BJ72">
        <v>2.9</v>
      </c>
      <c r="BK72">
        <v>4.3099999999999996</v>
      </c>
      <c r="BL72">
        <v>1.82</v>
      </c>
      <c r="BM72">
        <v>1.54</v>
      </c>
      <c r="BN72">
        <v>0.51</v>
      </c>
      <c r="BO72">
        <v>15.24</v>
      </c>
      <c r="BP72">
        <v>0</v>
      </c>
      <c r="BQ72">
        <v>4.28</v>
      </c>
      <c r="BR72">
        <v>1.94</v>
      </c>
      <c r="BS72">
        <v>0.2</v>
      </c>
      <c r="BT72">
        <v>0</v>
      </c>
      <c r="BU72">
        <v>0</v>
      </c>
      <c r="BV72">
        <v>0</v>
      </c>
      <c r="BW72">
        <f t="shared" si="5"/>
        <v>73.67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208.309842</v>
      </c>
      <c r="L73">
        <v>553.05265999999995</v>
      </c>
      <c r="M73">
        <v>73.453999999999994</v>
      </c>
      <c r="N73">
        <v>114.167812</v>
      </c>
      <c r="O73">
        <v>119.52282700000001</v>
      </c>
      <c r="P73">
        <v>132.65212500000001</v>
      </c>
      <c r="Q73">
        <v>10.544515000000001</v>
      </c>
      <c r="R73">
        <v>40.970032000000003</v>
      </c>
      <c r="S73">
        <v>25.506032000000001</v>
      </c>
      <c r="T73">
        <v>0</v>
      </c>
      <c r="U73">
        <v>404.74120499999998</v>
      </c>
      <c r="V73">
        <v>20.035544999999999</v>
      </c>
      <c r="W73">
        <v>43.115468</v>
      </c>
      <c r="X73">
        <v>136.12101200000001</v>
      </c>
      <c r="Y73">
        <v>0</v>
      </c>
      <c r="Z73">
        <v>6.3342479999999997</v>
      </c>
      <c r="AA73">
        <v>41.230890000000002</v>
      </c>
      <c r="AB73">
        <v>38.186531000000002</v>
      </c>
      <c r="AC73">
        <v>28.089203999999999</v>
      </c>
      <c r="AD73">
        <v>35.365878000000002</v>
      </c>
      <c r="AE73">
        <v>31.868500999999998</v>
      </c>
      <c r="AF73">
        <v>8.5767209999999992</v>
      </c>
      <c r="AG73">
        <v>37.05677</v>
      </c>
      <c r="AH73">
        <v>147.816993</v>
      </c>
      <c r="AI73">
        <v>30.758862000000001</v>
      </c>
      <c r="AJ73">
        <v>0</v>
      </c>
      <c r="AK73">
        <v>49.059539999999998</v>
      </c>
      <c r="AL73">
        <v>76.705886000000007</v>
      </c>
      <c r="AM73">
        <v>15.274611999999999</v>
      </c>
      <c r="AN73">
        <v>0.66560900000000001</v>
      </c>
      <c r="AO73">
        <v>17.049060000000001</v>
      </c>
      <c r="AP73">
        <v>11.142778</v>
      </c>
      <c r="AQ73">
        <v>11.690784000000001</v>
      </c>
      <c r="AR73">
        <v>46.948703999999999</v>
      </c>
      <c r="AS73">
        <v>30.828821000000001</v>
      </c>
      <c r="AT73">
        <v>10.870805000000001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73.45</v>
      </c>
      <c r="BA73">
        <f t="shared" si="4"/>
        <v>2631.1642720000004</v>
      </c>
      <c r="BD73">
        <v>22.23</v>
      </c>
      <c r="BE73">
        <v>3.45</v>
      </c>
      <c r="BF73">
        <v>1.05</v>
      </c>
      <c r="BG73">
        <v>3.98</v>
      </c>
      <c r="BH73">
        <v>5.62</v>
      </c>
      <c r="BI73">
        <v>4.62</v>
      </c>
      <c r="BJ73">
        <v>2.9</v>
      </c>
      <c r="BK73">
        <v>4.3099999999999996</v>
      </c>
      <c r="BL73">
        <v>1.82</v>
      </c>
      <c r="BM73">
        <v>1.54</v>
      </c>
      <c r="BN73">
        <v>0.51</v>
      </c>
      <c r="BO73">
        <v>15</v>
      </c>
      <c r="BP73">
        <v>0</v>
      </c>
      <c r="BQ73">
        <v>4.28</v>
      </c>
      <c r="BR73">
        <v>1.94</v>
      </c>
      <c r="BS73">
        <v>0.2</v>
      </c>
      <c r="BT73">
        <v>0</v>
      </c>
      <c r="BU73">
        <v>0</v>
      </c>
      <c r="BV73">
        <v>0</v>
      </c>
      <c r="BW73">
        <f t="shared" si="5"/>
        <v>73.45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208.309842</v>
      </c>
      <c r="L74">
        <v>540.48815999999999</v>
      </c>
      <c r="M74">
        <v>73.453999999999994</v>
      </c>
      <c r="N74">
        <v>114.167812</v>
      </c>
      <c r="O74">
        <v>119.52282700000001</v>
      </c>
      <c r="P74">
        <v>132.65212500000001</v>
      </c>
      <c r="Q74">
        <v>10.544515000000001</v>
      </c>
      <c r="R74">
        <v>40.970032000000003</v>
      </c>
      <c r="S74">
        <v>25.506032000000001</v>
      </c>
      <c r="T74">
        <v>0</v>
      </c>
      <c r="U74">
        <v>404.74120499999998</v>
      </c>
      <c r="V74">
        <v>20.035544999999999</v>
      </c>
      <c r="W74">
        <v>43.115468</v>
      </c>
      <c r="X74">
        <v>136.12101200000001</v>
      </c>
      <c r="Y74">
        <v>0</v>
      </c>
      <c r="Z74">
        <v>6.3342479999999997</v>
      </c>
      <c r="AA74">
        <v>41.230890000000002</v>
      </c>
      <c r="AB74">
        <v>38.186531000000002</v>
      </c>
      <c r="AC74">
        <v>28.089203999999999</v>
      </c>
      <c r="AD74">
        <v>35.365878000000002</v>
      </c>
      <c r="AE74">
        <v>31.868500999999998</v>
      </c>
      <c r="AF74">
        <v>8.5767209999999992</v>
      </c>
      <c r="AG74">
        <v>37.05677</v>
      </c>
      <c r="AH74">
        <v>147.816993</v>
      </c>
      <c r="AI74">
        <v>30.758862000000001</v>
      </c>
      <c r="AJ74">
        <v>0</v>
      </c>
      <c r="AK74">
        <v>49.059539999999998</v>
      </c>
      <c r="AL74">
        <v>76.705886000000007</v>
      </c>
      <c r="AM74">
        <v>15.274611999999999</v>
      </c>
      <c r="AN74">
        <v>0.66560900000000001</v>
      </c>
      <c r="AO74">
        <v>17.049060000000001</v>
      </c>
      <c r="AP74">
        <v>11.142778</v>
      </c>
      <c r="AQ74">
        <v>23.381568000000001</v>
      </c>
      <c r="AR74">
        <v>46.948703999999999</v>
      </c>
      <c r="AS74">
        <v>30.828821000000001</v>
      </c>
      <c r="AT74">
        <v>10.870805000000001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73.45</v>
      </c>
      <c r="BA74">
        <f t="shared" si="4"/>
        <v>2630.2905560000004</v>
      </c>
      <c r="BD74">
        <v>22.23</v>
      </c>
      <c r="BE74">
        <v>3.45</v>
      </c>
      <c r="BF74">
        <v>1.05</v>
      </c>
      <c r="BG74">
        <v>3.98</v>
      </c>
      <c r="BH74">
        <v>5.62</v>
      </c>
      <c r="BI74">
        <v>4.62</v>
      </c>
      <c r="BJ74">
        <v>2.9</v>
      </c>
      <c r="BK74">
        <v>4.3099999999999996</v>
      </c>
      <c r="BL74">
        <v>1.82</v>
      </c>
      <c r="BM74">
        <v>1.54</v>
      </c>
      <c r="BN74">
        <v>0.51</v>
      </c>
      <c r="BO74">
        <v>15</v>
      </c>
      <c r="BP74">
        <v>0</v>
      </c>
      <c r="BQ74">
        <v>4.28</v>
      </c>
      <c r="BR74">
        <v>1.94</v>
      </c>
      <c r="BS74">
        <v>0.2</v>
      </c>
      <c r="BT74">
        <v>0</v>
      </c>
      <c r="BU74">
        <v>0</v>
      </c>
      <c r="BV74">
        <v>0</v>
      </c>
      <c r="BW74">
        <f t="shared" si="5"/>
        <v>73.45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208.309842</v>
      </c>
      <c r="L75">
        <v>528.89016000000004</v>
      </c>
      <c r="M75">
        <v>73.453999999999994</v>
      </c>
      <c r="N75">
        <v>114.167812</v>
      </c>
      <c r="O75">
        <v>119.52282700000001</v>
      </c>
      <c r="P75">
        <v>132.65212500000001</v>
      </c>
      <c r="Q75">
        <v>10.544515000000001</v>
      </c>
      <c r="R75">
        <v>40.970032000000003</v>
      </c>
      <c r="S75">
        <v>25.506032000000001</v>
      </c>
      <c r="T75">
        <v>0</v>
      </c>
      <c r="U75">
        <v>404.74120499999998</v>
      </c>
      <c r="V75">
        <v>20.035544999999999</v>
      </c>
      <c r="W75">
        <v>43.115468</v>
      </c>
      <c r="X75">
        <v>95.049233999999998</v>
      </c>
      <c r="Y75">
        <v>0</v>
      </c>
      <c r="Z75">
        <v>6.3342479999999997</v>
      </c>
      <c r="AA75">
        <v>41.230890000000002</v>
      </c>
      <c r="AB75">
        <v>38.186531000000002</v>
      </c>
      <c r="AC75">
        <v>28.089203999999999</v>
      </c>
      <c r="AD75">
        <v>35.365878000000002</v>
      </c>
      <c r="AE75">
        <v>31.868500999999998</v>
      </c>
      <c r="AF75">
        <v>17.153441999999998</v>
      </c>
      <c r="AG75">
        <v>37.05677</v>
      </c>
      <c r="AH75">
        <v>147.816993</v>
      </c>
      <c r="AI75">
        <v>30.758862000000001</v>
      </c>
      <c r="AJ75">
        <v>0</v>
      </c>
      <c r="AK75">
        <v>49.059539999999998</v>
      </c>
      <c r="AL75">
        <v>76.705886000000007</v>
      </c>
      <c r="AM75">
        <v>15.274611999999999</v>
      </c>
      <c r="AN75">
        <v>0.66560900000000001</v>
      </c>
      <c r="AO75">
        <v>17.049060000000001</v>
      </c>
      <c r="AP75">
        <v>11.142778</v>
      </c>
      <c r="AQ75">
        <v>31.236314</v>
      </c>
      <c r="AR75">
        <v>51.750275999999999</v>
      </c>
      <c r="AS75">
        <v>30.828821000000001</v>
      </c>
      <c r="AT75">
        <v>10.870805000000001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72.690000000000012</v>
      </c>
      <c r="BA75">
        <f t="shared" si="4"/>
        <v>2598.0938170000013</v>
      </c>
      <c r="BD75">
        <v>22.23</v>
      </c>
      <c r="BE75">
        <v>3.37</v>
      </c>
      <c r="BF75">
        <v>1.06</v>
      </c>
      <c r="BG75">
        <v>3.87</v>
      </c>
      <c r="BH75">
        <v>5.63</v>
      </c>
      <c r="BI75">
        <v>4.53</v>
      </c>
      <c r="BJ75">
        <v>2.9</v>
      </c>
      <c r="BK75">
        <v>4.3099999999999996</v>
      </c>
      <c r="BL75">
        <v>1.74</v>
      </c>
      <c r="BM75">
        <v>1.54</v>
      </c>
      <c r="BN75">
        <v>0.49</v>
      </c>
      <c r="BO75">
        <v>14.63</v>
      </c>
      <c r="BP75">
        <v>0</v>
      </c>
      <c r="BQ75">
        <v>4.16</v>
      </c>
      <c r="BR75">
        <v>2.0299999999999998</v>
      </c>
      <c r="BS75">
        <v>0.2</v>
      </c>
      <c r="BT75">
        <v>0</v>
      </c>
      <c r="BU75">
        <v>0</v>
      </c>
      <c r="BV75">
        <v>0</v>
      </c>
      <c r="BW75">
        <f t="shared" si="5"/>
        <v>72.690000000000012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208.309842</v>
      </c>
      <c r="L76">
        <v>631.26957200000004</v>
      </c>
      <c r="M76">
        <v>73.453999999999994</v>
      </c>
      <c r="N76">
        <v>114.167812</v>
      </c>
      <c r="O76">
        <v>119.52282700000001</v>
      </c>
      <c r="P76">
        <v>132.65212500000001</v>
      </c>
      <c r="Q76">
        <v>10.544515000000001</v>
      </c>
      <c r="R76">
        <v>40.970032000000003</v>
      </c>
      <c r="S76">
        <v>25.506032000000001</v>
      </c>
      <c r="T76">
        <v>0</v>
      </c>
      <c r="U76">
        <v>404.74120499999998</v>
      </c>
      <c r="V76">
        <v>20.035544999999999</v>
      </c>
      <c r="W76">
        <v>43.115468</v>
      </c>
      <c r="X76">
        <v>95.049233999999998</v>
      </c>
      <c r="Y76">
        <v>0</v>
      </c>
      <c r="Z76">
        <v>6.3342479999999997</v>
      </c>
      <c r="AA76">
        <v>41.230890000000002</v>
      </c>
      <c r="AB76">
        <v>38.186531000000002</v>
      </c>
      <c r="AC76">
        <v>28.089203999999999</v>
      </c>
      <c r="AD76">
        <v>35.365878000000002</v>
      </c>
      <c r="AE76">
        <v>31.868500999999998</v>
      </c>
      <c r="AF76">
        <v>17.153441999999998</v>
      </c>
      <c r="AG76">
        <v>37.05677</v>
      </c>
      <c r="AH76">
        <v>147.816993</v>
      </c>
      <c r="AI76">
        <v>30.758862000000001</v>
      </c>
      <c r="AJ76">
        <v>0</v>
      </c>
      <c r="AK76">
        <v>49.059539999999998</v>
      </c>
      <c r="AL76">
        <v>76.705886000000007</v>
      </c>
      <c r="AM76">
        <v>15.274611999999999</v>
      </c>
      <c r="AN76">
        <v>0.66560900000000001</v>
      </c>
      <c r="AO76">
        <v>17.049060000000001</v>
      </c>
      <c r="AP76">
        <v>11.142778</v>
      </c>
      <c r="AQ76">
        <v>31.236314</v>
      </c>
      <c r="AR76">
        <v>51.750275999999999</v>
      </c>
      <c r="AS76">
        <v>30.828821000000001</v>
      </c>
      <c r="AT76">
        <v>10.870805000000001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72.690000000000012</v>
      </c>
      <c r="BA76">
        <f t="shared" si="4"/>
        <v>2700.4732290000011</v>
      </c>
      <c r="BD76">
        <v>22.23</v>
      </c>
      <c r="BE76">
        <v>3.37</v>
      </c>
      <c r="BF76">
        <v>1.06</v>
      </c>
      <c r="BG76">
        <v>3.87</v>
      </c>
      <c r="BH76">
        <v>5.63</v>
      </c>
      <c r="BI76">
        <v>4.53</v>
      </c>
      <c r="BJ76">
        <v>2.9</v>
      </c>
      <c r="BK76">
        <v>4.3099999999999996</v>
      </c>
      <c r="BL76">
        <v>1.74</v>
      </c>
      <c r="BM76">
        <v>1.54</v>
      </c>
      <c r="BN76">
        <v>0.49</v>
      </c>
      <c r="BO76">
        <v>14.63</v>
      </c>
      <c r="BP76">
        <v>0</v>
      </c>
      <c r="BQ76">
        <v>4.16</v>
      </c>
      <c r="BR76">
        <v>2.0299999999999998</v>
      </c>
      <c r="BS76">
        <v>0.2</v>
      </c>
      <c r="BT76">
        <v>0</v>
      </c>
      <c r="BU76">
        <v>0</v>
      </c>
      <c r="BV76">
        <v>0</v>
      </c>
      <c r="BW76">
        <f t="shared" si="5"/>
        <v>72.690000000000012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208.309842</v>
      </c>
      <c r="L77">
        <v>631.26957200000004</v>
      </c>
      <c r="M77">
        <v>67.655000000000001</v>
      </c>
      <c r="N77">
        <v>114.167812</v>
      </c>
      <c r="O77">
        <v>119.52282700000001</v>
      </c>
      <c r="P77">
        <v>132.65212500000001</v>
      </c>
      <c r="Q77">
        <v>10.544515000000001</v>
      </c>
      <c r="R77">
        <v>40.970032000000003</v>
      </c>
      <c r="S77">
        <v>25.506032000000001</v>
      </c>
      <c r="T77">
        <v>0</v>
      </c>
      <c r="U77">
        <v>404.74120499999998</v>
      </c>
      <c r="V77">
        <v>20.035544999999999</v>
      </c>
      <c r="W77">
        <v>43.115468</v>
      </c>
      <c r="X77">
        <v>95.049233999999998</v>
      </c>
      <c r="Y77">
        <v>0</v>
      </c>
      <c r="Z77">
        <v>6.3342479999999997</v>
      </c>
      <c r="AA77">
        <v>41.230890000000002</v>
      </c>
      <c r="AB77">
        <v>38.186531000000002</v>
      </c>
      <c r="AC77">
        <v>28.089203999999999</v>
      </c>
      <c r="AD77">
        <v>35.365878000000002</v>
      </c>
      <c r="AE77">
        <v>31.868500999999998</v>
      </c>
      <c r="AF77">
        <v>17.153441999999998</v>
      </c>
      <c r="AG77">
        <v>37.05677</v>
      </c>
      <c r="AH77">
        <v>147.816993</v>
      </c>
      <c r="AI77">
        <v>30.758862000000001</v>
      </c>
      <c r="AJ77">
        <v>0</v>
      </c>
      <c r="AK77">
        <v>49.059539999999998</v>
      </c>
      <c r="AL77">
        <v>76.705886000000007</v>
      </c>
      <c r="AM77">
        <v>15.274611999999999</v>
      </c>
      <c r="AN77">
        <v>0.66560900000000001</v>
      </c>
      <c r="AO77">
        <v>17.049060000000001</v>
      </c>
      <c r="AP77">
        <v>11.142778</v>
      </c>
      <c r="AQ77">
        <v>35.072352000000002</v>
      </c>
      <c r="AR77">
        <v>51.750275999999999</v>
      </c>
      <c r="AS77">
        <v>30.828821000000001</v>
      </c>
      <c r="AT77">
        <v>10.870805000000001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72.440000000000012</v>
      </c>
      <c r="BA77">
        <f t="shared" si="4"/>
        <v>2698.260267000001</v>
      </c>
      <c r="BD77">
        <v>22.23</v>
      </c>
      <c r="BE77">
        <v>3.37</v>
      </c>
      <c r="BF77">
        <v>1.04</v>
      </c>
      <c r="BG77">
        <v>3.87</v>
      </c>
      <c r="BH77">
        <v>5.63</v>
      </c>
      <c r="BI77">
        <v>4.53</v>
      </c>
      <c r="BJ77">
        <v>2.9</v>
      </c>
      <c r="BK77">
        <v>4.3099999999999996</v>
      </c>
      <c r="BL77">
        <v>1.74</v>
      </c>
      <c r="BM77">
        <v>1.54</v>
      </c>
      <c r="BN77">
        <v>0.49</v>
      </c>
      <c r="BO77">
        <v>14.4</v>
      </c>
      <c r="BP77">
        <v>0</v>
      </c>
      <c r="BQ77">
        <v>4.16</v>
      </c>
      <c r="BR77">
        <v>2.0299999999999998</v>
      </c>
      <c r="BS77">
        <v>0.2</v>
      </c>
      <c r="BT77">
        <v>0</v>
      </c>
      <c r="BU77">
        <v>0</v>
      </c>
      <c r="BV77">
        <v>0</v>
      </c>
      <c r="BW77">
        <f t="shared" si="5"/>
        <v>72.440000000000012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208.309842</v>
      </c>
      <c r="L78">
        <v>631.26957200000004</v>
      </c>
      <c r="M78">
        <v>67.655000000000001</v>
      </c>
      <c r="N78">
        <v>114.167812</v>
      </c>
      <c r="O78">
        <v>119.52282700000001</v>
      </c>
      <c r="P78">
        <v>132.65212500000001</v>
      </c>
      <c r="Q78">
        <v>10.544515000000001</v>
      </c>
      <c r="R78">
        <v>40.970032000000003</v>
      </c>
      <c r="S78">
        <v>25.506032000000001</v>
      </c>
      <c r="T78">
        <v>0</v>
      </c>
      <c r="U78">
        <v>404.74120499999998</v>
      </c>
      <c r="V78">
        <v>20.035544999999999</v>
      </c>
      <c r="W78">
        <v>43.115468</v>
      </c>
      <c r="X78">
        <v>95.049233999999998</v>
      </c>
      <c r="Y78">
        <v>0</v>
      </c>
      <c r="Z78">
        <v>12.668495</v>
      </c>
      <c r="AA78">
        <v>41.230890000000002</v>
      </c>
      <c r="AB78">
        <v>38.186531000000002</v>
      </c>
      <c r="AC78">
        <v>28.089203999999999</v>
      </c>
      <c r="AD78">
        <v>35.365878000000002</v>
      </c>
      <c r="AE78">
        <v>31.868500999999998</v>
      </c>
      <c r="AF78">
        <v>17.153441999999998</v>
      </c>
      <c r="AG78">
        <v>37.05677</v>
      </c>
      <c r="AH78">
        <v>147.816993</v>
      </c>
      <c r="AI78">
        <v>30.758862000000001</v>
      </c>
      <c r="AJ78">
        <v>0</v>
      </c>
      <c r="AK78">
        <v>49.059539999999998</v>
      </c>
      <c r="AL78">
        <v>76.705886000000007</v>
      </c>
      <c r="AM78">
        <v>15.274611999999999</v>
      </c>
      <c r="AN78">
        <v>0.66560900000000001</v>
      </c>
      <c r="AO78">
        <v>17.049060000000001</v>
      </c>
      <c r="AP78">
        <v>11.142778</v>
      </c>
      <c r="AQ78">
        <v>41.648417999999999</v>
      </c>
      <c r="AR78">
        <v>51.750275999999999</v>
      </c>
      <c r="AS78">
        <v>30.828821000000001</v>
      </c>
      <c r="AT78">
        <v>10.870805000000001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72.440000000000012</v>
      </c>
      <c r="BA78">
        <f t="shared" si="4"/>
        <v>2711.1705800000009</v>
      </c>
      <c r="BD78">
        <v>22.23</v>
      </c>
      <c r="BE78">
        <v>3.37</v>
      </c>
      <c r="BF78">
        <v>1.04</v>
      </c>
      <c r="BG78">
        <v>3.87</v>
      </c>
      <c r="BH78">
        <v>5.63</v>
      </c>
      <c r="BI78">
        <v>4.53</v>
      </c>
      <c r="BJ78">
        <v>2.9</v>
      </c>
      <c r="BK78">
        <v>4.3099999999999996</v>
      </c>
      <c r="BL78">
        <v>1.74</v>
      </c>
      <c r="BM78">
        <v>1.54</v>
      </c>
      <c r="BN78">
        <v>0.49</v>
      </c>
      <c r="BO78">
        <v>14.4</v>
      </c>
      <c r="BP78">
        <v>0</v>
      </c>
      <c r="BQ78">
        <v>4.16</v>
      </c>
      <c r="BR78">
        <v>2.0299999999999998</v>
      </c>
      <c r="BS78">
        <v>0.2</v>
      </c>
      <c r="BT78">
        <v>0</v>
      </c>
      <c r="BU78">
        <v>0</v>
      </c>
      <c r="BV78">
        <v>0</v>
      </c>
      <c r="BW78">
        <f t="shared" si="5"/>
        <v>72.440000000000012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208.309842</v>
      </c>
      <c r="L79">
        <v>631.26957200000004</v>
      </c>
      <c r="M79">
        <v>67.655000000000001</v>
      </c>
      <c r="N79">
        <v>114.167812</v>
      </c>
      <c r="O79">
        <v>119.52282700000001</v>
      </c>
      <c r="P79">
        <v>132.65212500000001</v>
      </c>
      <c r="Q79">
        <v>10.544515000000001</v>
      </c>
      <c r="R79">
        <v>40.970032000000003</v>
      </c>
      <c r="S79">
        <v>25.506032000000001</v>
      </c>
      <c r="T79">
        <v>0</v>
      </c>
      <c r="U79">
        <v>404.74120499999998</v>
      </c>
      <c r="V79">
        <v>20.035544999999999</v>
      </c>
      <c r="W79">
        <v>43.115468</v>
      </c>
      <c r="X79">
        <v>95.049233999999998</v>
      </c>
      <c r="Y79">
        <v>0</v>
      </c>
      <c r="Z79">
        <v>19.002742999999999</v>
      </c>
      <c r="AA79">
        <v>41.230890000000002</v>
      </c>
      <c r="AB79">
        <v>39.552176000000003</v>
      </c>
      <c r="AC79">
        <v>29.537786000000001</v>
      </c>
      <c r="AD79">
        <v>37.280997999999997</v>
      </c>
      <c r="AE79">
        <v>34.720545999999999</v>
      </c>
      <c r="AF79">
        <v>28.970258000000001</v>
      </c>
      <c r="AG79">
        <v>37.05677</v>
      </c>
      <c r="AH79">
        <v>149.51025300000001</v>
      </c>
      <c r="AI79">
        <v>30.758862000000001</v>
      </c>
      <c r="AJ79">
        <v>0</v>
      </c>
      <c r="AK79">
        <v>49.059539999999998</v>
      </c>
      <c r="AL79">
        <v>80.861255999999997</v>
      </c>
      <c r="AM79">
        <v>15.274611999999999</v>
      </c>
      <c r="AN79">
        <v>0.66560900000000001</v>
      </c>
      <c r="AO79">
        <v>15.912456000000001</v>
      </c>
      <c r="AP79">
        <v>11.142778</v>
      </c>
      <c r="AQ79">
        <v>46.763136000000003</v>
      </c>
      <c r="AR79">
        <v>46.948703999999999</v>
      </c>
      <c r="AS79">
        <v>30.828821000000001</v>
      </c>
      <c r="AT79">
        <v>10.870805000000001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72.460000000000008</v>
      </c>
      <c r="BA79">
        <f t="shared" si="4"/>
        <v>2741.9482080000007</v>
      </c>
      <c r="BD79">
        <v>22.23</v>
      </c>
      <c r="BE79">
        <v>3.37</v>
      </c>
      <c r="BF79">
        <v>1.06</v>
      </c>
      <c r="BG79">
        <v>3.87</v>
      </c>
      <c r="BH79">
        <v>5.63</v>
      </c>
      <c r="BI79">
        <v>4.53</v>
      </c>
      <c r="BJ79">
        <v>2.9</v>
      </c>
      <c r="BK79">
        <v>4.3099999999999996</v>
      </c>
      <c r="BL79">
        <v>1.74</v>
      </c>
      <c r="BM79">
        <v>1.54</v>
      </c>
      <c r="BN79">
        <v>0.49</v>
      </c>
      <c r="BO79">
        <v>14.4</v>
      </c>
      <c r="BP79">
        <v>0</v>
      </c>
      <c r="BQ79">
        <v>4.16</v>
      </c>
      <c r="BR79">
        <v>2.0299999999999998</v>
      </c>
      <c r="BS79">
        <v>0.2</v>
      </c>
      <c r="BT79">
        <v>0</v>
      </c>
      <c r="BU79">
        <v>0</v>
      </c>
      <c r="BV79">
        <v>0</v>
      </c>
      <c r="BW79">
        <f t="shared" si="5"/>
        <v>72.460000000000008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208.309842</v>
      </c>
      <c r="L80">
        <v>631.26957200000004</v>
      </c>
      <c r="M80">
        <v>67.655000000000001</v>
      </c>
      <c r="N80">
        <v>114.167812</v>
      </c>
      <c r="O80">
        <v>119.52282700000001</v>
      </c>
      <c r="P80">
        <v>132.65212500000001</v>
      </c>
      <c r="Q80">
        <v>10.544515000000001</v>
      </c>
      <c r="R80">
        <v>40.970032000000003</v>
      </c>
      <c r="S80">
        <v>25.506032000000001</v>
      </c>
      <c r="T80">
        <v>0</v>
      </c>
      <c r="U80">
        <v>404.74120499999998</v>
      </c>
      <c r="V80">
        <v>20.035544999999999</v>
      </c>
      <c r="W80">
        <v>43.115468</v>
      </c>
      <c r="X80">
        <v>95.049233999999998</v>
      </c>
      <c r="Y80">
        <v>0</v>
      </c>
      <c r="Z80">
        <v>19.002742999999999</v>
      </c>
      <c r="AA80">
        <v>41.230890000000002</v>
      </c>
      <c r="AB80">
        <v>39.552176000000003</v>
      </c>
      <c r="AC80">
        <v>29.537786000000001</v>
      </c>
      <c r="AD80">
        <v>37.280997999999997</v>
      </c>
      <c r="AE80">
        <v>34.720545999999999</v>
      </c>
      <c r="AF80">
        <v>28.970258000000001</v>
      </c>
      <c r="AG80">
        <v>37.05677</v>
      </c>
      <c r="AH80">
        <v>149.51025300000001</v>
      </c>
      <c r="AI80">
        <v>47.983826000000001</v>
      </c>
      <c r="AJ80">
        <v>0</v>
      </c>
      <c r="AK80">
        <v>49.059539999999998</v>
      </c>
      <c r="AL80">
        <v>80.861255999999997</v>
      </c>
      <c r="AM80">
        <v>15.274611999999999</v>
      </c>
      <c r="AN80">
        <v>0.66560900000000001</v>
      </c>
      <c r="AO80">
        <v>15.912456000000001</v>
      </c>
      <c r="AP80">
        <v>11.142778</v>
      </c>
      <c r="AQ80">
        <v>46.763136000000003</v>
      </c>
      <c r="AR80">
        <v>46.948703999999999</v>
      </c>
      <c r="AS80">
        <v>30.828821000000001</v>
      </c>
      <c r="AT80">
        <v>10.870805000000001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72.460000000000008</v>
      </c>
      <c r="BA80">
        <f t="shared" si="4"/>
        <v>2759.1731720000007</v>
      </c>
      <c r="BD80">
        <v>22.23</v>
      </c>
      <c r="BE80">
        <v>3.37</v>
      </c>
      <c r="BF80">
        <v>1.06</v>
      </c>
      <c r="BG80">
        <v>3.87</v>
      </c>
      <c r="BH80">
        <v>5.63</v>
      </c>
      <c r="BI80">
        <v>4.53</v>
      </c>
      <c r="BJ80">
        <v>2.9</v>
      </c>
      <c r="BK80">
        <v>4.3099999999999996</v>
      </c>
      <c r="BL80">
        <v>1.74</v>
      </c>
      <c r="BM80">
        <v>1.54</v>
      </c>
      <c r="BN80">
        <v>0.49</v>
      </c>
      <c r="BO80">
        <v>14.4</v>
      </c>
      <c r="BP80">
        <v>0</v>
      </c>
      <c r="BQ80">
        <v>4.16</v>
      </c>
      <c r="BR80">
        <v>2.0299999999999998</v>
      </c>
      <c r="BS80">
        <v>0.2</v>
      </c>
      <c r="BT80">
        <v>0</v>
      </c>
      <c r="BU80">
        <v>0</v>
      </c>
      <c r="BV80">
        <v>0</v>
      </c>
      <c r="BW80">
        <f t="shared" si="5"/>
        <v>72.460000000000008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208.309842</v>
      </c>
      <c r="L81">
        <v>631.26957200000004</v>
      </c>
      <c r="M81">
        <v>67.655000000000001</v>
      </c>
      <c r="N81">
        <v>114.167812</v>
      </c>
      <c r="O81">
        <v>119.52282700000001</v>
      </c>
      <c r="P81">
        <v>132.65212500000001</v>
      </c>
      <c r="Q81">
        <v>10.544515000000001</v>
      </c>
      <c r="R81">
        <v>40.970032000000003</v>
      </c>
      <c r="S81">
        <v>25.506032000000001</v>
      </c>
      <c r="T81">
        <v>0</v>
      </c>
      <c r="U81">
        <v>404.74120499999998</v>
      </c>
      <c r="V81">
        <v>20.035544999999999</v>
      </c>
      <c r="W81">
        <v>43.115468</v>
      </c>
      <c r="X81">
        <v>95.049233999999998</v>
      </c>
      <c r="Y81">
        <v>0</v>
      </c>
      <c r="Z81">
        <v>19.002742999999999</v>
      </c>
      <c r="AA81">
        <v>41.230890000000002</v>
      </c>
      <c r="AB81">
        <v>39.552176000000003</v>
      </c>
      <c r="AC81">
        <v>29.537786000000001</v>
      </c>
      <c r="AD81">
        <v>37.280997999999997</v>
      </c>
      <c r="AE81">
        <v>34.720545999999999</v>
      </c>
      <c r="AF81">
        <v>28.970258000000001</v>
      </c>
      <c r="AG81">
        <v>37.05677</v>
      </c>
      <c r="AH81">
        <v>149.51025300000001</v>
      </c>
      <c r="AI81">
        <v>47.983826000000001</v>
      </c>
      <c r="AJ81">
        <v>0</v>
      </c>
      <c r="AK81">
        <v>49.059539999999998</v>
      </c>
      <c r="AL81">
        <v>80.861255999999997</v>
      </c>
      <c r="AM81">
        <v>15.274611999999999</v>
      </c>
      <c r="AN81">
        <v>0.66560900000000001</v>
      </c>
      <c r="AO81">
        <v>15.912456000000001</v>
      </c>
      <c r="AP81">
        <v>11.142778</v>
      </c>
      <c r="AQ81">
        <v>46.763136000000003</v>
      </c>
      <c r="AR81">
        <v>46.948703999999999</v>
      </c>
      <c r="AS81">
        <v>30.828821000000001</v>
      </c>
      <c r="AT81">
        <v>10.870805000000001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72.34</v>
      </c>
      <c r="BA81">
        <f t="shared" si="4"/>
        <v>2759.0531720000008</v>
      </c>
      <c r="BD81">
        <v>22.23</v>
      </c>
      <c r="BE81">
        <v>3.37</v>
      </c>
      <c r="BF81">
        <v>1.06</v>
      </c>
      <c r="BG81">
        <v>3.87</v>
      </c>
      <c r="BH81">
        <v>5.51</v>
      </c>
      <c r="BI81">
        <v>4.53</v>
      </c>
      <c r="BJ81">
        <v>2.9</v>
      </c>
      <c r="BK81">
        <v>4.3099999999999996</v>
      </c>
      <c r="BL81">
        <v>1.74</v>
      </c>
      <c r="BM81">
        <v>1.54</v>
      </c>
      <c r="BN81">
        <v>0.49</v>
      </c>
      <c r="BO81">
        <v>14.4</v>
      </c>
      <c r="BP81">
        <v>0</v>
      </c>
      <c r="BQ81">
        <v>4.16</v>
      </c>
      <c r="BR81">
        <v>2.0299999999999998</v>
      </c>
      <c r="BS81">
        <v>0.2</v>
      </c>
      <c r="BT81">
        <v>0</v>
      </c>
      <c r="BU81">
        <v>0</v>
      </c>
      <c r="BV81">
        <v>0</v>
      </c>
      <c r="BW81">
        <f t="shared" si="5"/>
        <v>72.34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208.309842</v>
      </c>
      <c r="L82">
        <v>631.26957200000004</v>
      </c>
      <c r="M82">
        <v>67.655000000000001</v>
      </c>
      <c r="N82">
        <v>114.167812</v>
      </c>
      <c r="O82">
        <v>119.52282700000001</v>
      </c>
      <c r="P82">
        <v>132.65212500000001</v>
      </c>
      <c r="Q82">
        <v>10.544515000000001</v>
      </c>
      <c r="R82">
        <v>40.970032000000003</v>
      </c>
      <c r="S82">
        <v>25.506032000000001</v>
      </c>
      <c r="T82">
        <v>0</v>
      </c>
      <c r="U82">
        <v>404.74120499999998</v>
      </c>
      <c r="V82">
        <v>20.035544999999999</v>
      </c>
      <c r="W82">
        <v>43.115468</v>
      </c>
      <c r="X82">
        <v>95.049233999999998</v>
      </c>
      <c r="Y82">
        <v>0</v>
      </c>
      <c r="Z82">
        <v>19.002742999999999</v>
      </c>
      <c r="AA82">
        <v>41.230890000000002</v>
      </c>
      <c r="AB82">
        <v>39.552176000000003</v>
      </c>
      <c r="AC82">
        <v>29.537786000000001</v>
      </c>
      <c r="AD82">
        <v>37.280997999999997</v>
      </c>
      <c r="AE82">
        <v>34.720545999999999</v>
      </c>
      <c r="AF82">
        <v>28.970258000000001</v>
      </c>
      <c r="AG82">
        <v>37.05677</v>
      </c>
      <c r="AH82">
        <v>149.51025300000001</v>
      </c>
      <c r="AI82">
        <v>47.983826000000001</v>
      </c>
      <c r="AJ82">
        <v>0</v>
      </c>
      <c r="AK82">
        <v>49.059539999999998</v>
      </c>
      <c r="AL82">
        <v>80.861255999999997</v>
      </c>
      <c r="AM82">
        <v>15.274611999999999</v>
      </c>
      <c r="AN82">
        <v>0.66560900000000001</v>
      </c>
      <c r="AO82">
        <v>15.912456000000001</v>
      </c>
      <c r="AP82">
        <v>11.142778</v>
      </c>
      <c r="AQ82">
        <v>46.763136000000003</v>
      </c>
      <c r="AR82">
        <v>46.948703999999999</v>
      </c>
      <c r="AS82">
        <v>30.828821000000001</v>
      </c>
      <c r="AT82">
        <v>10.870805000000001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72.34</v>
      </c>
      <c r="BA82">
        <f t="shared" si="4"/>
        <v>2759.0531720000008</v>
      </c>
      <c r="BD82">
        <v>22.23</v>
      </c>
      <c r="BE82">
        <v>3.37</v>
      </c>
      <c r="BF82">
        <v>1.06</v>
      </c>
      <c r="BG82">
        <v>3.87</v>
      </c>
      <c r="BH82">
        <v>5.51</v>
      </c>
      <c r="BI82">
        <v>4.53</v>
      </c>
      <c r="BJ82">
        <v>2.9</v>
      </c>
      <c r="BK82">
        <v>4.3099999999999996</v>
      </c>
      <c r="BL82">
        <v>1.74</v>
      </c>
      <c r="BM82">
        <v>1.54</v>
      </c>
      <c r="BN82">
        <v>0.49</v>
      </c>
      <c r="BO82">
        <v>14.4</v>
      </c>
      <c r="BP82">
        <v>0</v>
      </c>
      <c r="BQ82">
        <v>4.16</v>
      </c>
      <c r="BR82">
        <v>2.0299999999999998</v>
      </c>
      <c r="BS82">
        <v>0.2</v>
      </c>
      <c r="BT82">
        <v>0</v>
      </c>
      <c r="BU82">
        <v>0</v>
      </c>
      <c r="BV82">
        <v>0</v>
      </c>
      <c r="BW82">
        <f t="shared" si="5"/>
        <v>72.34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208.309842</v>
      </c>
      <c r="L83">
        <v>631.26957200000004</v>
      </c>
      <c r="M83">
        <v>67.655000000000001</v>
      </c>
      <c r="N83">
        <v>114.167812</v>
      </c>
      <c r="O83">
        <v>119.52282700000001</v>
      </c>
      <c r="P83">
        <v>132.65212500000001</v>
      </c>
      <c r="Q83">
        <v>10.544515000000001</v>
      </c>
      <c r="R83">
        <v>40.970032000000003</v>
      </c>
      <c r="S83">
        <v>25.506032000000001</v>
      </c>
      <c r="T83">
        <v>0</v>
      </c>
      <c r="U83">
        <v>404.74120499999998</v>
      </c>
      <c r="V83">
        <v>20.035544999999999</v>
      </c>
      <c r="W83">
        <v>43.115468</v>
      </c>
      <c r="X83">
        <v>95.049233999999998</v>
      </c>
      <c r="Y83">
        <v>0</v>
      </c>
      <c r="Z83">
        <v>19.002742999999999</v>
      </c>
      <c r="AA83">
        <v>41.230890000000002</v>
      </c>
      <c r="AB83">
        <v>39.552176000000003</v>
      </c>
      <c r="AC83">
        <v>29.537786000000001</v>
      </c>
      <c r="AD83">
        <v>37.280997999999997</v>
      </c>
      <c r="AE83">
        <v>34.720545999999999</v>
      </c>
      <c r="AF83">
        <v>28.970258000000001</v>
      </c>
      <c r="AG83">
        <v>37.05677</v>
      </c>
      <c r="AH83">
        <v>149.51025300000001</v>
      </c>
      <c r="AI83">
        <v>47.983826000000001</v>
      </c>
      <c r="AJ83">
        <v>0</v>
      </c>
      <c r="AK83">
        <v>49.059539999999998</v>
      </c>
      <c r="AL83">
        <v>80.861255999999997</v>
      </c>
      <c r="AM83">
        <v>15.274611999999999</v>
      </c>
      <c r="AN83">
        <v>0.66560900000000001</v>
      </c>
      <c r="AO83">
        <v>15.344154</v>
      </c>
      <c r="AP83">
        <v>11.142778</v>
      </c>
      <c r="AQ83">
        <v>46.763136000000003</v>
      </c>
      <c r="AR83">
        <v>51.750275999999999</v>
      </c>
      <c r="AS83">
        <v>30.828821000000001</v>
      </c>
      <c r="AT83">
        <v>10.870805000000001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72.34</v>
      </c>
      <c r="BA83">
        <f t="shared" si="4"/>
        <v>2763.286442000001</v>
      </c>
      <c r="BD83">
        <v>22.23</v>
      </c>
      <c r="BE83">
        <v>3.37</v>
      </c>
      <c r="BF83">
        <v>1.06</v>
      </c>
      <c r="BG83">
        <v>3.87</v>
      </c>
      <c r="BH83">
        <v>5.51</v>
      </c>
      <c r="BI83">
        <v>4.53</v>
      </c>
      <c r="BJ83">
        <v>2.9</v>
      </c>
      <c r="BK83">
        <v>4.3099999999999996</v>
      </c>
      <c r="BL83">
        <v>1.74</v>
      </c>
      <c r="BM83">
        <v>1.54</v>
      </c>
      <c r="BN83">
        <v>0.49</v>
      </c>
      <c r="BO83">
        <v>14.4</v>
      </c>
      <c r="BP83">
        <v>0</v>
      </c>
      <c r="BQ83">
        <v>4.16</v>
      </c>
      <c r="BR83">
        <v>2.0299999999999998</v>
      </c>
      <c r="BS83">
        <v>0.2</v>
      </c>
      <c r="BT83">
        <v>0</v>
      </c>
      <c r="BU83">
        <v>0</v>
      </c>
      <c r="BV83">
        <v>0</v>
      </c>
      <c r="BW83">
        <f t="shared" si="5"/>
        <v>72.34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208.309842</v>
      </c>
      <c r="L84">
        <v>631.26957200000004</v>
      </c>
      <c r="M84">
        <v>67.655000000000001</v>
      </c>
      <c r="N84">
        <v>114.167812</v>
      </c>
      <c r="O84">
        <v>119.52282700000001</v>
      </c>
      <c r="P84">
        <v>132.65212500000001</v>
      </c>
      <c r="Q84">
        <v>10.544515000000001</v>
      </c>
      <c r="R84">
        <v>40.970032000000003</v>
      </c>
      <c r="S84">
        <v>25.506032000000001</v>
      </c>
      <c r="T84">
        <v>0</v>
      </c>
      <c r="U84">
        <v>404.74120499999998</v>
      </c>
      <c r="V84">
        <v>20.035544999999999</v>
      </c>
      <c r="W84">
        <v>43.115468</v>
      </c>
      <c r="X84">
        <v>95.049233999999998</v>
      </c>
      <c r="Y84">
        <v>0</v>
      </c>
      <c r="Z84">
        <v>19.002742999999999</v>
      </c>
      <c r="AA84">
        <v>41.230890000000002</v>
      </c>
      <c r="AB84">
        <v>39.552176000000003</v>
      </c>
      <c r="AC84">
        <v>29.537786000000001</v>
      </c>
      <c r="AD84">
        <v>37.280997999999997</v>
      </c>
      <c r="AE84">
        <v>34.720545999999999</v>
      </c>
      <c r="AF84">
        <v>28.970258000000001</v>
      </c>
      <c r="AG84">
        <v>37.05677</v>
      </c>
      <c r="AH84">
        <v>149.51025300000001</v>
      </c>
      <c r="AI84">
        <v>47.983826000000001</v>
      </c>
      <c r="AJ84">
        <v>0</v>
      </c>
      <c r="AK84">
        <v>49.059539999999998</v>
      </c>
      <c r="AL84">
        <v>80.861255999999997</v>
      </c>
      <c r="AM84">
        <v>15.274611999999999</v>
      </c>
      <c r="AN84">
        <v>0.66560900000000001</v>
      </c>
      <c r="AO84">
        <v>15.344154</v>
      </c>
      <c r="AP84">
        <v>11.142778</v>
      </c>
      <c r="AQ84">
        <v>46.763136000000003</v>
      </c>
      <c r="AR84">
        <v>51.750275999999999</v>
      </c>
      <c r="AS84">
        <v>30.828821000000001</v>
      </c>
      <c r="AT84">
        <v>10.870805000000001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72.34</v>
      </c>
      <c r="BA84">
        <f t="shared" si="4"/>
        <v>2763.286442000001</v>
      </c>
      <c r="BD84">
        <v>22.23</v>
      </c>
      <c r="BE84">
        <v>3.37</v>
      </c>
      <c r="BF84">
        <v>1.06</v>
      </c>
      <c r="BG84">
        <v>3.87</v>
      </c>
      <c r="BH84">
        <v>5.51</v>
      </c>
      <c r="BI84">
        <v>4.53</v>
      </c>
      <c r="BJ84">
        <v>2.9</v>
      </c>
      <c r="BK84">
        <v>4.3099999999999996</v>
      </c>
      <c r="BL84">
        <v>1.74</v>
      </c>
      <c r="BM84">
        <v>1.54</v>
      </c>
      <c r="BN84">
        <v>0.49</v>
      </c>
      <c r="BO84">
        <v>14.4</v>
      </c>
      <c r="BP84">
        <v>0</v>
      </c>
      <c r="BQ84">
        <v>4.16</v>
      </c>
      <c r="BR84">
        <v>2.0299999999999998</v>
      </c>
      <c r="BS84">
        <v>0.2</v>
      </c>
      <c r="BT84">
        <v>0</v>
      </c>
      <c r="BU84">
        <v>0</v>
      </c>
      <c r="BV84">
        <v>0</v>
      </c>
      <c r="BW84">
        <f t="shared" si="5"/>
        <v>72.34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208.309842</v>
      </c>
      <c r="L85">
        <v>631.26957200000004</v>
      </c>
      <c r="M85">
        <v>67.655000000000001</v>
      </c>
      <c r="N85">
        <v>114.167812</v>
      </c>
      <c r="O85">
        <v>119.52282700000001</v>
      </c>
      <c r="P85">
        <v>132.65212500000001</v>
      </c>
      <c r="Q85">
        <v>10.544515000000001</v>
      </c>
      <c r="R85">
        <v>40.970032000000003</v>
      </c>
      <c r="S85">
        <v>25.506032000000001</v>
      </c>
      <c r="T85">
        <v>0</v>
      </c>
      <c r="U85">
        <v>404.74120499999998</v>
      </c>
      <c r="V85">
        <v>20.035544999999999</v>
      </c>
      <c r="W85">
        <v>43.115468</v>
      </c>
      <c r="X85">
        <v>95.049233999999998</v>
      </c>
      <c r="Y85">
        <v>0</v>
      </c>
      <c r="Z85">
        <v>19.002742999999999</v>
      </c>
      <c r="AA85">
        <v>41.230890000000002</v>
      </c>
      <c r="AB85">
        <v>39.552176000000003</v>
      </c>
      <c r="AC85">
        <v>29.537786000000001</v>
      </c>
      <c r="AD85">
        <v>37.280997999999997</v>
      </c>
      <c r="AE85">
        <v>34.720545999999999</v>
      </c>
      <c r="AF85">
        <v>28.970258000000001</v>
      </c>
      <c r="AG85">
        <v>37.05677</v>
      </c>
      <c r="AH85">
        <v>149.51025300000001</v>
      </c>
      <c r="AI85">
        <v>47.983826000000001</v>
      </c>
      <c r="AJ85">
        <v>0</v>
      </c>
      <c r="AK85">
        <v>49.059539999999998</v>
      </c>
      <c r="AL85">
        <v>76.705886000000007</v>
      </c>
      <c r="AM85">
        <v>15.274611999999999</v>
      </c>
      <c r="AN85">
        <v>0.66560900000000001</v>
      </c>
      <c r="AO85">
        <v>14.207549999999999</v>
      </c>
      <c r="AP85">
        <v>11.142778</v>
      </c>
      <c r="AQ85">
        <v>46.763136000000003</v>
      </c>
      <c r="AR85">
        <v>46.948703999999999</v>
      </c>
      <c r="AS85">
        <v>30.828821000000001</v>
      </c>
      <c r="AT85">
        <v>10.870805000000001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72.34</v>
      </c>
      <c r="BA85">
        <f t="shared" si="4"/>
        <v>2753.1928960000009</v>
      </c>
      <c r="BD85">
        <v>22.23</v>
      </c>
      <c r="BE85">
        <v>3.37</v>
      </c>
      <c r="BF85">
        <v>1.06</v>
      </c>
      <c r="BG85">
        <v>3.87</v>
      </c>
      <c r="BH85">
        <v>5.51</v>
      </c>
      <c r="BI85">
        <v>4.53</v>
      </c>
      <c r="BJ85">
        <v>2.9</v>
      </c>
      <c r="BK85">
        <v>4.3099999999999996</v>
      </c>
      <c r="BL85">
        <v>1.74</v>
      </c>
      <c r="BM85">
        <v>1.54</v>
      </c>
      <c r="BN85">
        <v>0.49</v>
      </c>
      <c r="BO85">
        <v>14.4</v>
      </c>
      <c r="BP85">
        <v>0</v>
      </c>
      <c r="BQ85">
        <v>4.16</v>
      </c>
      <c r="BR85">
        <v>2.0299999999999998</v>
      </c>
      <c r="BS85">
        <v>0.2</v>
      </c>
      <c r="BT85">
        <v>0</v>
      </c>
      <c r="BU85">
        <v>0</v>
      </c>
      <c r="BV85">
        <v>0</v>
      </c>
      <c r="BW85">
        <f t="shared" si="5"/>
        <v>72.34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208.309842</v>
      </c>
      <c r="L86">
        <v>631.26957200000004</v>
      </c>
      <c r="M86">
        <v>67.655000000000001</v>
      </c>
      <c r="N86">
        <v>114.167812</v>
      </c>
      <c r="O86">
        <v>119.52282700000001</v>
      </c>
      <c r="P86">
        <v>132.65212500000001</v>
      </c>
      <c r="Q86">
        <v>10.544515000000001</v>
      </c>
      <c r="R86">
        <v>40.970032000000003</v>
      </c>
      <c r="S86">
        <v>25.506032000000001</v>
      </c>
      <c r="T86">
        <v>0</v>
      </c>
      <c r="U86">
        <v>404.74120499999998</v>
      </c>
      <c r="V86">
        <v>20.035544999999999</v>
      </c>
      <c r="W86">
        <v>43.115468</v>
      </c>
      <c r="X86">
        <v>95.049233999999998</v>
      </c>
      <c r="Y86">
        <v>0</v>
      </c>
      <c r="Z86">
        <v>19.002742999999999</v>
      </c>
      <c r="AA86">
        <v>41.230890000000002</v>
      </c>
      <c r="AB86">
        <v>39.552176000000003</v>
      </c>
      <c r="AC86">
        <v>29.537786000000001</v>
      </c>
      <c r="AD86">
        <v>37.280997999999997</v>
      </c>
      <c r="AE86">
        <v>34.720545999999999</v>
      </c>
      <c r="AF86">
        <v>28.970258000000001</v>
      </c>
      <c r="AG86">
        <v>37.05677</v>
      </c>
      <c r="AH86">
        <v>149.51025300000001</v>
      </c>
      <c r="AI86">
        <v>44.292762000000003</v>
      </c>
      <c r="AJ86">
        <v>0</v>
      </c>
      <c r="AK86">
        <v>49.059539999999998</v>
      </c>
      <c r="AL86">
        <v>76.705886000000007</v>
      </c>
      <c r="AM86">
        <v>15.274611999999999</v>
      </c>
      <c r="AN86">
        <v>0.66560900000000001</v>
      </c>
      <c r="AO86">
        <v>14.207549999999999</v>
      </c>
      <c r="AP86">
        <v>11.142778</v>
      </c>
      <c r="AQ86">
        <v>46.763136000000003</v>
      </c>
      <c r="AR86">
        <v>46.948703999999999</v>
      </c>
      <c r="AS86">
        <v>30.828821000000001</v>
      </c>
      <c r="AT86">
        <v>10.870805000000001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72.34</v>
      </c>
      <c r="BA86">
        <f t="shared" si="4"/>
        <v>2749.5018320000008</v>
      </c>
      <c r="BD86">
        <v>22.23</v>
      </c>
      <c r="BE86">
        <v>3.37</v>
      </c>
      <c r="BF86">
        <v>1.06</v>
      </c>
      <c r="BG86">
        <v>3.87</v>
      </c>
      <c r="BH86">
        <v>5.51</v>
      </c>
      <c r="BI86">
        <v>4.53</v>
      </c>
      <c r="BJ86">
        <v>2.9</v>
      </c>
      <c r="BK86">
        <v>4.3099999999999996</v>
      </c>
      <c r="BL86">
        <v>1.74</v>
      </c>
      <c r="BM86">
        <v>1.54</v>
      </c>
      <c r="BN86">
        <v>0.49</v>
      </c>
      <c r="BO86">
        <v>14.4</v>
      </c>
      <c r="BP86">
        <v>0</v>
      </c>
      <c r="BQ86">
        <v>4.16</v>
      </c>
      <c r="BR86">
        <v>2.0299999999999998</v>
      </c>
      <c r="BS86">
        <v>0.2</v>
      </c>
      <c r="BT86">
        <v>0</v>
      </c>
      <c r="BU86">
        <v>0</v>
      </c>
      <c r="BV86">
        <v>0</v>
      </c>
      <c r="BW86">
        <f t="shared" si="5"/>
        <v>72.34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208.309842</v>
      </c>
      <c r="L87">
        <v>631.26957200000004</v>
      </c>
      <c r="M87">
        <v>67.655000000000001</v>
      </c>
      <c r="N87">
        <v>114.167812</v>
      </c>
      <c r="O87">
        <v>119.52282700000001</v>
      </c>
      <c r="P87">
        <v>132.65212500000001</v>
      </c>
      <c r="Q87">
        <v>10.544515000000001</v>
      </c>
      <c r="R87">
        <v>40.970032000000003</v>
      </c>
      <c r="S87">
        <v>25.506032000000001</v>
      </c>
      <c r="T87">
        <v>0</v>
      </c>
      <c r="U87">
        <v>404.74120499999998</v>
      </c>
      <c r="V87">
        <v>20.035544999999999</v>
      </c>
      <c r="W87">
        <v>43.115468</v>
      </c>
      <c r="X87">
        <v>95.049233999999998</v>
      </c>
      <c r="Y87">
        <v>0</v>
      </c>
      <c r="Z87">
        <v>12.668495</v>
      </c>
      <c r="AA87">
        <v>41.230890000000002</v>
      </c>
      <c r="AB87">
        <v>38.186531000000002</v>
      </c>
      <c r="AC87">
        <v>28.089203999999999</v>
      </c>
      <c r="AD87">
        <v>35.365878000000002</v>
      </c>
      <c r="AE87">
        <v>31.868500999999998</v>
      </c>
      <c r="AF87">
        <v>25.730163000000001</v>
      </c>
      <c r="AG87">
        <v>37.05677</v>
      </c>
      <c r="AH87">
        <v>147.816993</v>
      </c>
      <c r="AI87">
        <v>29.528507999999999</v>
      </c>
      <c r="AJ87">
        <v>0</v>
      </c>
      <c r="AK87">
        <v>49.059539999999998</v>
      </c>
      <c r="AL87">
        <v>76.705886000000007</v>
      </c>
      <c r="AM87">
        <v>15.274611999999999</v>
      </c>
      <c r="AN87">
        <v>0.66560900000000001</v>
      </c>
      <c r="AO87">
        <v>14.207549999999999</v>
      </c>
      <c r="AP87">
        <v>9.1618399999999998</v>
      </c>
      <c r="AQ87">
        <v>46.763136000000003</v>
      </c>
      <c r="AR87">
        <v>46.948703999999999</v>
      </c>
      <c r="AS87">
        <v>30.828821000000001</v>
      </c>
      <c r="AT87">
        <v>10.870805000000001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72.34</v>
      </c>
      <c r="BA87">
        <f t="shared" si="4"/>
        <v>2713.9076450000011</v>
      </c>
      <c r="BD87">
        <v>22.23</v>
      </c>
      <c r="BE87">
        <v>3.37</v>
      </c>
      <c r="BF87">
        <v>1.06</v>
      </c>
      <c r="BG87">
        <v>3.87</v>
      </c>
      <c r="BH87">
        <v>5.51</v>
      </c>
      <c r="BI87">
        <v>4.53</v>
      </c>
      <c r="BJ87">
        <v>2.9</v>
      </c>
      <c r="BK87">
        <v>4.3099999999999996</v>
      </c>
      <c r="BL87">
        <v>1.74</v>
      </c>
      <c r="BM87">
        <v>1.54</v>
      </c>
      <c r="BN87">
        <v>0.49</v>
      </c>
      <c r="BO87">
        <v>14.4</v>
      </c>
      <c r="BP87">
        <v>0</v>
      </c>
      <c r="BQ87">
        <v>4.16</v>
      </c>
      <c r="BR87">
        <v>2.0299999999999998</v>
      </c>
      <c r="BS87">
        <v>0.2</v>
      </c>
      <c r="BT87">
        <v>0</v>
      </c>
      <c r="BU87">
        <v>0</v>
      </c>
      <c r="BV87">
        <v>0</v>
      </c>
      <c r="BW87">
        <f t="shared" si="5"/>
        <v>72.34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208.309842</v>
      </c>
      <c r="L88">
        <v>631.26957200000004</v>
      </c>
      <c r="M88">
        <v>67.655000000000001</v>
      </c>
      <c r="N88">
        <v>114.167812</v>
      </c>
      <c r="O88">
        <v>119.52282700000001</v>
      </c>
      <c r="P88">
        <v>132.65212500000001</v>
      </c>
      <c r="Q88">
        <v>10.544515000000001</v>
      </c>
      <c r="R88">
        <v>40.970032000000003</v>
      </c>
      <c r="S88">
        <v>25.506032000000001</v>
      </c>
      <c r="T88">
        <v>0</v>
      </c>
      <c r="U88">
        <v>404.74120499999998</v>
      </c>
      <c r="V88">
        <v>20.035544999999999</v>
      </c>
      <c r="W88">
        <v>43.115468</v>
      </c>
      <c r="X88">
        <v>95.049233999999998</v>
      </c>
      <c r="Y88">
        <v>0</v>
      </c>
      <c r="Z88">
        <v>12.668495</v>
      </c>
      <c r="AA88">
        <v>41.230890000000002</v>
      </c>
      <c r="AB88">
        <v>38.186531000000002</v>
      </c>
      <c r="AC88">
        <v>28.089203999999999</v>
      </c>
      <c r="AD88">
        <v>35.365878000000002</v>
      </c>
      <c r="AE88">
        <v>31.868500999999998</v>
      </c>
      <c r="AF88">
        <v>25.730163000000001</v>
      </c>
      <c r="AG88">
        <v>37.05677</v>
      </c>
      <c r="AH88">
        <v>147.816993</v>
      </c>
      <c r="AI88">
        <v>29.528507999999999</v>
      </c>
      <c r="AJ88">
        <v>0</v>
      </c>
      <c r="AK88">
        <v>49.059539999999998</v>
      </c>
      <c r="AL88">
        <v>76.705886000000007</v>
      </c>
      <c r="AM88">
        <v>15.274611999999999</v>
      </c>
      <c r="AN88">
        <v>0.66560900000000001</v>
      </c>
      <c r="AO88">
        <v>14.207549999999999</v>
      </c>
      <c r="AP88">
        <v>9.1618399999999998</v>
      </c>
      <c r="AQ88">
        <v>46.763136000000003</v>
      </c>
      <c r="AR88">
        <v>46.948703999999999</v>
      </c>
      <c r="AS88">
        <v>30.828821000000001</v>
      </c>
      <c r="AT88">
        <v>10.870805000000001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72.34</v>
      </c>
      <c r="BA88">
        <f t="shared" si="4"/>
        <v>2713.9076450000011</v>
      </c>
      <c r="BD88">
        <v>22.23</v>
      </c>
      <c r="BE88">
        <v>3.37</v>
      </c>
      <c r="BF88">
        <v>1.06</v>
      </c>
      <c r="BG88">
        <v>3.87</v>
      </c>
      <c r="BH88">
        <v>5.51</v>
      </c>
      <c r="BI88">
        <v>4.53</v>
      </c>
      <c r="BJ88">
        <v>2.9</v>
      </c>
      <c r="BK88">
        <v>4.3099999999999996</v>
      </c>
      <c r="BL88">
        <v>1.74</v>
      </c>
      <c r="BM88">
        <v>1.54</v>
      </c>
      <c r="BN88">
        <v>0.49</v>
      </c>
      <c r="BO88">
        <v>14.4</v>
      </c>
      <c r="BP88">
        <v>0</v>
      </c>
      <c r="BQ88">
        <v>4.16</v>
      </c>
      <c r="BR88">
        <v>2.0299999999999998</v>
      </c>
      <c r="BS88">
        <v>0.2</v>
      </c>
      <c r="BT88">
        <v>0</v>
      </c>
      <c r="BU88">
        <v>0</v>
      </c>
      <c r="BV88">
        <v>0</v>
      </c>
      <c r="BW88">
        <f t="shared" si="5"/>
        <v>72.34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208.309842</v>
      </c>
      <c r="L89">
        <v>631.26957200000004</v>
      </c>
      <c r="M89">
        <v>67.655000000000001</v>
      </c>
      <c r="N89">
        <v>114.167812</v>
      </c>
      <c r="O89">
        <v>119.52282700000001</v>
      </c>
      <c r="P89">
        <v>132.65212500000001</v>
      </c>
      <c r="Q89">
        <v>10.544515000000001</v>
      </c>
      <c r="R89">
        <v>40.970032000000003</v>
      </c>
      <c r="S89">
        <v>25.506032000000001</v>
      </c>
      <c r="T89">
        <v>0</v>
      </c>
      <c r="U89">
        <v>404.74120499999998</v>
      </c>
      <c r="V89">
        <v>20.035544999999999</v>
      </c>
      <c r="W89">
        <v>43.115468</v>
      </c>
      <c r="X89">
        <v>95.049233999999998</v>
      </c>
      <c r="Y89">
        <v>0</v>
      </c>
      <c r="Z89">
        <v>12.668495</v>
      </c>
      <c r="AA89">
        <v>41.230890000000002</v>
      </c>
      <c r="AB89">
        <v>38.186531000000002</v>
      </c>
      <c r="AC89">
        <v>28.089203999999999</v>
      </c>
      <c r="AD89">
        <v>35.365878000000002</v>
      </c>
      <c r="AE89">
        <v>31.868500999999998</v>
      </c>
      <c r="AF89">
        <v>25.730163000000001</v>
      </c>
      <c r="AG89">
        <v>37.05677</v>
      </c>
      <c r="AH89">
        <v>147.816993</v>
      </c>
      <c r="AI89">
        <v>29.528507999999999</v>
      </c>
      <c r="AJ89">
        <v>0</v>
      </c>
      <c r="AK89">
        <v>49.059539999999998</v>
      </c>
      <c r="AL89">
        <v>76.705886000000007</v>
      </c>
      <c r="AM89">
        <v>15.274611999999999</v>
      </c>
      <c r="AN89">
        <v>0.66560900000000001</v>
      </c>
      <c r="AO89">
        <v>14.207549999999999</v>
      </c>
      <c r="AP89">
        <v>9.1618399999999998</v>
      </c>
      <c r="AQ89">
        <v>46.763136000000003</v>
      </c>
      <c r="AR89">
        <v>46.948703999999999</v>
      </c>
      <c r="AS89">
        <v>30.828821000000001</v>
      </c>
      <c r="AT89">
        <v>10.870805000000001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72.48</v>
      </c>
      <c r="BA89">
        <f t="shared" si="4"/>
        <v>2714.047645000001</v>
      </c>
      <c r="BD89">
        <v>22.23</v>
      </c>
      <c r="BE89">
        <v>3.37</v>
      </c>
      <c r="BF89">
        <v>1.06</v>
      </c>
      <c r="BG89">
        <v>3.87</v>
      </c>
      <c r="BH89">
        <v>5.51</v>
      </c>
      <c r="BI89">
        <v>4.53</v>
      </c>
      <c r="BJ89">
        <v>2.9</v>
      </c>
      <c r="BK89">
        <v>4.3099999999999996</v>
      </c>
      <c r="BL89">
        <v>1.88</v>
      </c>
      <c r="BM89">
        <v>1.54</v>
      </c>
      <c r="BN89">
        <v>0.49</v>
      </c>
      <c r="BO89">
        <v>14.4</v>
      </c>
      <c r="BP89">
        <v>0</v>
      </c>
      <c r="BQ89">
        <v>4.16</v>
      </c>
      <c r="BR89">
        <v>2.0299999999999998</v>
      </c>
      <c r="BS89">
        <v>0.2</v>
      </c>
      <c r="BT89">
        <v>0</v>
      </c>
      <c r="BU89">
        <v>0</v>
      </c>
      <c r="BV89">
        <v>0</v>
      </c>
      <c r="BW89">
        <f t="shared" si="5"/>
        <v>72.48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208.309842</v>
      </c>
      <c r="L90">
        <v>631.26957200000004</v>
      </c>
      <c r="M90">
        <v>67.655000000000001</v>
      </c>
      <c r="N90">
        <v>114.167812</v>
      </c>
      <c r="O90">
        <v>119.52282700000001</v>
      </c>
      <c r="P90">
        <v>132.65212500000001</v>
      </c>
      <c r="Q90">
        <v>10.544515000000001</v>
      </c>
      <c r="R90">
        <v>40.970032000000003</v>
      </c>
      <c r="S90">
        <v>25.506032000000001</v>
      </c>
      <c r="T90">
        <v>0</v>
      </c>
      <c r="U90">
        <v>404.74120499999998</v>
      </c>
      <c r="V90">
        <v>20.035544999999999</v>
      </c>
      <c r="W90">
        <v>43.115468</v>
      </c>
      <c r="X90">
        <v>95.049233999999998</v>
      </c>
      <c r="Y90">
        <v>0</v>
      </c>
      <c r="Z90">
        <v>12.668495</v>
      </c>
      <c r="AA90">
        <v>41.230890000000002</v>
      </c>
      <c r="AB90">
        <v>38.186531000000002</v>
      </c>
      <c r="AC90">
        <v>28.089203999999999</v>
      </c>
      <c r="AD90">
        <v>35.365878000000002</v>
      </c>
      <c r="AE90">
        <v>31.868500999999998</v>
      </c>
      <c r="AF90">
        <v>25.730163000000001</v>
      </c>
      <c r="AG90">
        <v>37.05677</v>
      </c>
      <c r="AH90">
        <v>147.816993</v>
      </c>
      <c r="AI90">
        <v>29.528507999999999</v>
      </c>
      <c r="AJ90">
        <v>0</v>
      </c>
      <c r="AK90">
        <v>49.059539999999998</v>
      </c>
      <c r="AL90">
        <v>76.705886000000007</v>
      </c>
      <c r="AM90">
        <v>15.274611999999999</v>
      </c>
      <c r="AN90">
        <v>0.66560900000000001</v>
      </c>
      <c r="AO90">
        <v>14.207549999999999</v>
      </c>
      <c r="AP90">
        <v>9.1618399999999998</v>
      </c>
      <c r="AQ90">
        <v>46.763136000000003</v>
      </c>
      <c r="AR90">
        <v>46.948703999999999</v>
      </c>
      <c r="AS90">
        <v>30.828821000000001</v>
      </c>
      <c r="AT90">
        <v>10.870805000000001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72.48</v>
      </c>
      <c r="BA90">
        <f t="shared" si="4"/>
        <v>2714.047645000001</v>
      </c>
      <c r="BD90">
        <v>22.23</v>
      </c>
      <c r="BE90">
        <v>3.37</v>
      </c>
      <c r="BF90">
        <v>1.06</v>
      </c>
      <c r="BG90">
        <v>3.87</v>
      </c>
      <c r="BH90">
        <v>5.51</v>
      </c>
      <c r="BI90">
        <v>4.53</v>
      </c>
      <c r="BJ90">
        <v>2.9</v>
      </c>
      <c r="BK90">
        <v>4.3099999999999996</v>
      </c>
      <c r="BL90">
        <v>1.88</v>
      </c>
      <c r="BM90">
        <v>1.54</v>
      </c>
      <c r="BN90">
        <v>0.49</v>
      </c>
      <c r="BO90">
        <v>14.4</v>
      </c>
      <c r="BP90">
        <v>0</v>
      </c>
      <c r="BQ90">
        <v>4.16</v>
      </c>
      <c r="BR90">
        <v>2.0299999999999998</v>
      </c>
      <c r="BS90">
        <v>0.2</v>
      </c>
      <c r="BT90">
        <v>0</v>
      </c>
      <c r="BU90">
        <v>0</v>
      </c>
      <c r="BV90">
        <v>0</v>
      </c>
      <c r="BW90">
        <f t="shared" si="5"/>
        <v>72.48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208.309842</v>
      </c>
      <c r="L91">
        <v>631.26957200000004</v>
      </c>
      <c r="M91">
        <v>67.655000000000001</v>
      </c>
      <c r="N91">
        <v>114.167812</v>
      </c>
      <c r="O91">
        <v>119.52282700000001</v>
      </c>
      <c r="P91">
        <v>133.37700000000001</v>
      </c>
      <c r="Q91">
        <v>10.544515000000001</v>
      </c>
      <c r="R91">
        <v>40.970032000000003</v>
      </c>
      <c r="S91">
        <v>25.506032000000001</v>
      </c>
      <c r="T91">
        <v>0</v>
      </c>
      <c r="U91">
        <v>404.74120499999998</v>
      </c>
      <c r="V91">
        <v>20.035544999999999</v>
      </c>
      <c r="W91">
        <v>43.115468</v>
      </c>
      <c r="X91">
        <v>95.049233999999998</v>
      </c>
      <c r="Y91">
        <v>0</v>
      </c>
      <c r="Z91">
        <v>19.002742999999999</v>
      </c>
      <c r="AA91">
        <v>41.230890000000002</v>
      </c>
      <c r="AB91">
        <v>39.552176000000003</v>
      </c>
      <c r="AC91">
        <v>29.537786000000001</v>
      </c>
      <c r="AD91">
        <v>37.280997999999997</v>
      </c>
      <c r="AE91">
        <v>34.720545999999999</v>
      </c>
      <c r="AF91">
        <v>29.542038999999999</v>
      </c>
      <c r="AG91">
        <v>37.05677</v>
      </c>
      <c r="AH91">
        <v>149.51025300000001</v>
      </c>
      <c r="AI91">
        <v>18.455317999999998</v>
      </c>
      <c r="AJ91">
        <v>0</v>
      </c>
      <c r="AK91">
        <v>49.059539999999998</v>
      </c>
      <c r="AL91">
        <v>76.705886000000007</v>
      </c>
      <c r="AM91">
        <v>15.274611999999999</v>
      </c>
      <c r="AN91">
        <v>0.66560900000000001</v>
      </c>
      <c r="AO91">
        <v>14.207549999999999</v>
      </c>
      <c r="AP91">
        <v>9.1618399999999998</v>
      </c>
      <c r="AQ91">
        <v>46.763136000000003</v>
      </c>
      <c r="AR91">
        <v>46.948703999999999</v>
      </c>
      <c r="AS91">
        <v>30.828821000000001</v>
      </c>
      <c r="AT91">
        <v>10.870805000000001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73.5</v>
      </c>
      <c r="BA91">
        <f t="shared" si="4"/>
        <v>2724.1401060000007</v>
      </c>
      <c r="BD91">
        <v>22.23</v>
      </c>
      <c r="BE91">
        <v>3.45</v>
      </c>
      <c r="BF91">
        <v>1.03</v>
      </c>
      <c r="BG91">
        <v>3.98</v>
      </c>
      <c r="BH91">
        <v>5.51</v>
      </c>
      <c r="BI91">
        <v>4.62</v>
      </c>
      <c r="BJ91">
        <v>2.9</v>
      </c>
      <c r="BK91">
        <v>4.38</v>
      </c>
      <c r="BL91">
        <v>2.0099999999999998</v>
      </c>
      <c r="BM91">
        <v>1.54</v>
      </c>
      <c r="BN91">
        <v>0.51</v>
      </c>
      <c r="BO91">
        <v>14.92</v>
      </c>
      <c r="BP91">
        <v>0</v>
      </c>
      <c r="BQ91">
        <v>4.28</v>
      </c>
      <c r="BR91">
        <v>1.94</v>
      </c>
      <c r="BS91">
        <v>0.2</v>
      </c>
      <c r="BT91">
        <v>0</v>
      </c>
      <c r="BU91">
        <v>0</v>
      </c>
      <c r="BV91">
        <v>0</v>
      </c>
      <c r="BW91">
        <f t="shared" si="5"/>
        <v>73.5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208.309842</v>
      </c>
      <c r="L92">
        <v>631.26957200000004</v>
      </c>
      <c r="M92">
        <v>67.655000000000001</v>
      </c>
      <c r="N92">
        <v>114.167812</v>
      </c>
      <c r="O92">
        <v>119.52282700000001</v>
      </c>
      <c r="P92">
        <v>133.37700000000001</v>
      </c>
      <c r="Q92">
        <v>10.544515000000001</v>
      </c>
      <c r="R92">
        <v>40.970032000000003</v>
      </c>
      <c r="S92">
        <v>25.506032000000001</v>
      </c>
      <c r="T92">
        <v>0</v>
      </c>
      <c r="U92">
        <v>404.74120499999998</v>
      </c>
      <c r="V92">
        <v>20.035544999999999</v>
      </c>
      <c r="W92">
        <v>43.115468</v>
      </c>
      <c r="X92">
        <v>95.049233999999998</v>
      </c>
      <c r="Y92">
        <v>0</v>
      </c>
      <c r="Z92">
        <v>19.002742999999999</v>
      </c>
      <c r="AA92">
        <v>41.230890000000002</v>
      </c>
      <c r="AB92">
        <v>39.552176000000003</v>
      </c>
      <c r="AC92">
        <v>29.537786000000001</v>
      </c>
      <c r="AD92">
        <v>37.280997999999997</v>
      </c>
      <c r="AE92">
        <v>34.720545999999999</v>
      </c>
      <c r="AF92">
        <v>29.542038999999999</v>
      </c>
      <c r="AG92">
        <v>37.05677</v>
      </c>
      <c r="AH92">
        <v>149.51025300000001</v>
      </c>
      <c r="AI92">
        <v>18.455317999999998</v>
      </c>
      <c r="AJ92">
        <v>0</v>
      </c>
      <c r="AK92">
        <v>49.059539999999998</v>
      </c>
      <c r="AL92">
        <v>76.705886000000007</v>
      </c>
      <c r="AM92">
        <v>15.274611999999999</v>
      </c>
      <c r="AN92">
        <v>0.66560900000000001</v>
      </c>
      <c r="AO92">
        <v>14.207549999999999</v>
      </c>
      <c r="AP92">
        <v>9.1618399999999998</v>
      </c>
      <c r="AQ92">
        <v>46.763136000000003</v>
      </c>
      <c r="AR92">
        <v>46.948703999999999</v>
      </c>
      <c r="AS92">
        <v>30.828821000000001</v>
      </c>
      <c r="AT92">
        <v>10.870805000000001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73.5</v>
      </c>
      <c r="BA92">
        <f t="shared" si="4"/>
        <v>2724.1401060000007</v>
      </c>
      <c r="BD92">
        <v>22.23</v>
      </c>
      <c r="BE92">
        <v>3.45</v>
      </c>
      <c r="BF92">
        <v>1.03</v>
      </c>
      <c r="BG92">
        <v>3.98</v>
      </c>
      <c r="BH92">
        <v>5.51</v>
      </c>
      <c r="BI92">
        <v>4.62</v>
      </c>
      <c r="BJ92">
        <v>2.9</v>
      </c>
      <c r="BK92">
        <v>4.38</v>
      </c>
      <c r="BL92">
        <v>2.0099999999999998</v>
      </c>
      <c r="BM92">
        <v>1.54</v>
      </c>
      <c r="BN92">
        <v>0.51</v>
      </c>
      <c r="BO92">
        <v>14.92</v>
      </c>
      <c r="BP92">
        <v>0</v>
      </c>
      <c r="BQ92">
        <v>4.28</v>
      </c>
      <c r="BR92">
        <v>1.94</v>
      </c>
      <c r="BS92">
        <v>0.2</v>
      </c>
      <c r="BT92">
        <v>0</v>
      </c>
      <c r="BU92">
        <v>0</v>
      </c>
      <c r="BV92">
        <v>0</v>
      </c>
      <c r="BW92">
        <f t="shared" si="5"/>
        <v>73.5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208.309842</v>
      </c>
      <c r="L93">
        <v>631.26957200000004</v>
      </c>
      <c r="M93">
        <v>67.655000000000001</v>
      </c>
      <c r="N93">
        <v>114.167812</v>
      </c>
      <c r="O93">
        <v>119.52282700000001</v>
      </c>
      <c r="P93">
        <v>133.73943800000001</v>
      </c>
      <c r="Q93">
        <v>10.544515000000001</v>
      </c>
      <c r="R93">
        <v>40.970032000000003</v>
      </c>
      <c r="S93">
        <v>25.506032000000001</v>
      </c>
      <c r="T93">
        <v>0</v>
      </c>
      <c r="U93">
        <v>404.74120499999998</v>
      </c>
      <c r="V93">
        <v>20.035544999999999</v>
      </c>
      <c r="W93">
        <v>43.115468</v>
      </c>
      <c r="X93">
        <v>95.049233999999998</v>
      </c>
      <c r="Y93">
        <v>0</v>
      </c>
      <c r="Z93">
        <v>19.002742999999999</v>
      </c>
      <c r="AA93">
        <v>41.230890000000002</v>
      </c>
      <c r="AB93">
        <v>39.552176000000003</v>
      </c>
      <c r="AC93">
        <v>29.537786000000001</v>
      </c>
      <c r="AD93">
        <v>37.280997999999997</v>
      </c>
      <c r="AE93">
        <v>34.720545999999999</v>
      </c>
      <c r="AF93">
        <v>29.542038999999999</v>
      </c>
      <c r="AG93">
        <v>37.05677</v>
      </c>
      <c r="AH93">
        <v>149.51025300000001</v>
      </c>
      <c r="AI93">
        <v>18.455317999999998</v>
      </c>
      <c r="AJ93">
        <v>0</v>
      </c>
      <c r="AK93">
        <v>49.059539999999998</v>
      </c>
      <c r="AL93">
        <v>76.705886000000007</v>
      </c>
      <c r="AM93">
        <v>15.274611999999999</v>
      </c>
      <c r="AN93">
        <v>0.66560900000000001</v>
      </c>
      <c r="AO93">
        <v>14.207549999999999</v>
      </c>
      <c r="AP93">
        <v>11.142778</v>
      </c>
      <c r="AQ93">
        <v>46.763136000000003</v>
      </c>
      <c r="AR93">
        <v>46.948703999999999</v>
      </c>
      <c r="AS93">
        <v>30.828821000000001</v>
      </c>
      <c r="AT93">
        <v>10.870805000000001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73.61</v>
      </c>
      <c r="BA93">
        <f t="shared" si="4"/>
        <v>2726.5934820000007</v>
      </c>
      <c r="BD93">
        <v>22.23</v>
      </c>
      <c r="BE93">
        <v>3.45</v>
      </c>
      <c r="BF93">
        <v>1.03</v>
      </c>
      <c r="BG93">
        <v>3.98</v>
      </c>
      <c r="BH93">
        <v>5.62</v>
      </c>
      <c r="BI93">
        <v>4.62</v>
      </c>
      <c r="BJ93">
        <v>2.9</v>
      </c>
      <c r="BK93">
        <v>4.38</v>
      </c>
      <c r="BL93">
        <v>2.0099999999999998</v>
      </c>
      <c r="BM93">
        <v>1.54</v>
      </c>
      <c r="BN93">
        <v>0.51</v>
      </c>
      <c r="BO93">
        <v>14.92</v>
      </c>
      <c r="BP93">
        <v>0</v>
      </c>
      <c r="BQ93">
        <v>4.28</v>
      </c>
      <c r="BR93">
        <v>1.94</v>
      </c>
      <c r="BS93">
        <v>0.2</v>
      </c>
      <c r="BT93">
        <v>0</v>
      </c>
      <c r="BU93">
        <v>0</v>
      </c>
      <c r="BV93">
        <v>0</v>
      </c>
      <c r="BW93">
        <f t="shared" si="5"/>
        <v>73.61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208.309842</v>
      </c>
      <c r="L94">
        <v>631.26957200000004</v>
      </c>
      <c r="M94">
        <v>67.655000000000001</v>
      </c>
      <c r="N94">
        <v>114.167812</v>
      </c>
      <c r="O94">
        <v>119.52282700000001</v>
      </c>
      <c r="P94">
        <v>133.73943800000001</v>
      </c>
      <c r="Q94">
        <v>10.544515000000001</v>
      </c>
      <c r="R94">
        <v>40.970032000000003</v>
      </c>
      <c r="S94">
        <v>25.506032000000001</v>
      </c>
      <c r="T94">
        <v>0</v>
      </c>
      <c r="U94">
        <v>404.74120499999998</v>
      </c>
      <c r="V94">
        <v>20.035544999999999</v>
      </c>
      <c r="W94">
        <v>43.115468</v>
      </c>
      <c r="X94">
        <v>95.049233999999998</v>
      </c>
      <c r="Y94">
        <v>0</v>
      </c>
      <c r="Z94">
        <v>19.002742999999999</v>
      </c>
      <c r="AA94">
        <v>41.230890000000002</v>
      </c>
      <c r="AB94">
        <v>39.552176000000003</v>
      </c>
      <c r="AC94">
        <v>29.537786000000001</v>
      </c>
      <c r="AD94">
        <v>37.280997999999997</v>
      </c>
      <c r="AE94">
        <v>34.720545999999999</v>
      </c>
      <c r="AF94">
        <v>29.542038999999999</v>
      </c>
      <c r="AG94">
        <v>37.05677</v>
      </c>
      <c r="AH94">
        <v>149.51025300000001</v>
      </c>
      <c r="AI94">
        <v>18.455317999999998</v>
      </c>
      <c r="AJ94">
        <v>0</v>
      </c>
      <c r="AK94">
        <v>49.059539999999998</v>
      </c>
      <c r="AL94">
        <v>76.705886000000007</v>
      </c>
      <c r="AM94">
        <v>15.274611999999999</v>
      </c>
      <c r="AN94">
        <v>0.66560900000000001</v>
      </c>
      <c r="AO94">
        <v>14.207549999999999</v>
      </c>
      <c r="AP94">
        <v>9.6570750000000007</v>
      </c>
      <c r="AQ94">
        <v>46.763136000000003</v>
      </c>
      <c r="AR94">
        <v>46.948703999999999</v>
      </c>
      <c r="AS94">
        <v>30.828821000000001</v>
      </c>
      <c r="AT94">
        <v>10.870805000000001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73.509999999999991</v>
      </c>
      <c r="BA94">
        <f t="shared" si="4"/>
        <v>2725.0077790000005</v>
      </c>
      <c r="BD94">
        <v>22.23</v>
      </c>
      <c r="BE94">
        <v>3.45</v>
      </c>
      <c r="BF94">
        <v>1.03</v>
      </c>
      <c r="BG94">
        <v>3.98</v>
      </c>
      <c r="BH94">
        <v>5.62</v>
      </c>
      <c r="BI94">
        <v>4.62</v>
      </c>
      <c r="BJ94">
        <v>2.9</v>
      </c>
      <c r="BK94">
        <v>4.32</v>
      </c>
      <c r="BL94">
        <v>1.97</v>
      </c>
      <c r="BM94">
        <v>1.54</v>
      </c>
      <c r="BN94">
        <v>0.51</v>
      </c>
      <c r="BO94">
        <v>14.92</v>
      </c>
      <c r="BP94">
        <v>0</v>
      </c>
      <c r="BQ94">
        <v>4.28</v>
      </c>
      <c r="BR94">
        <v>1.94</v>
      </c>
      <c r="BS94">
        <v>0.2</v>
      </c>
      <c r="BT94">
        <v>0</v>
      </c>
      <c r="BU94">
        <v>0</v>
      </c>
      <c r="BV94">
        <v>0</v>
      </c>
      <c r="BW94">
        <f t="shared" si="5"/>
        <v>73.509999999999991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208.309842</v>
      </c>
      <c r="L95">
        <v>631.26957200000004</v>
      </c>
      <c r="M95">
        <v>67.655000000000001</v>
      </c>
      <c r="N95">
        <v>114.167812</v>
      </c>
      <c r="O95">
        <v>119.52282700000001</v>
      </c>
      <c r="P95">
        <v>133.73943800000001</v>
      </c>
      <c r="Q95">
        <v>10.544515000000001</v>
      </c>
      <c r="R95">
        <v>40.970032000000003</v>
      </c>
      <c r="S95">
        <v>25.506032000000001</v>
      </c>
      <c r="T95">
        <v>0</v>
      </c>
      <c r="U95">
        <v>404.74120499999998</v>
      </c>
      <c r="V95">
        <v>20.035544999999999</v>
      </c>
      <c r="W95">
        <v>43.115468</v>
      </c>
      <c r="X95">
        <v>95.049233999999998</v>
      </c>
      <c r="Y95">
        <v>0</v>
      </c>
      <c r="Z95">
        <v>12.668495</v>
      </c>
      <c r="AA95">
        <v>41.230890000000002</v>
      </c>
      <c r="AB95">
        <v>38.186531000000002</v>
      </c>
      <c r="AC95">
        <v>28.089203999999999</v>
      </c>
      <c r="AD95">
        <v>35.365878000000002</v>
      </c>
      <c r="AE95">
        <v>31.868500999999998</v>
      </c>
      <c r="AF95">
        <v>17.153441999999998</v>
      </c>
      <c r="AG95">
        <v>37.05677</v>
      </c>
      <c r="AH95">
        <v>147.816993</v>
      </c>
      <c r="AI95">
        <v>18.455317999999998</v>
      </c>
      <c r="AJ95">
        <v>0</v>
      </c>
      <c r="AK95">
        <v>49.059539999999998</v>
      </c>
      <c r="AL95">
        <v>76.705886000000007</v>
      </c>
      <c r="AM95">
        <v>15.274611999999999</v>
      </c>
      <c r="AN95">
        <v>0.66560900000000001</v>
      </c>
      <c r="AO95">
        <v>14.207549999999999</v>
      </c>
      <c r="AP95">
        <v>9.6570750000000007</v>
      </c>
      <c r="AQ95">
        <v>46.763136000000003</v>
      </c>
      <c r="AR95">
        <v>46.948703999999999</v>
      </c>
      <c r="AS95">
        <v>30.828821000000001</v>
      </c>
      <c r="AT95">
        <v>10.870805000000001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73.509999999999991</v>
      </c>
      <c r="BA95">
        <f t="shared" si="4"/>
        <v>2697.0102820000002</v>
      </c>
      <c r="BD95">
        <v>22.23</v>
      </c>
      <c r="BE95">
        <v>3.45</v>
      </c>
      <c r="BF95">
        <v>1.03</v>
      </c>
      <c r="BG95">
        <v>3.98</v>
      </c>
      <c r="BH95">
        <v>5.62</v>
      </c>
      <c r="BI95">
        <v>4.62</v>
      </c>
      <c r="BJ95">
        <v>2.9</v>
      </c>
      <c r="BK95">
        <v>4.32</v>
      </c>
      <c r="BL95">
        <v>1.97</v>
      </c>
      <c r="BM95">
        <v>1.54</v>
      </c>
      <c r="BN95">
        <v>0.51</v>
      </c>
      <c r="BO95">
        <v>14.92</v>
      </c>
      <c r="BP95">
        <v>0</v>
      </c>
      <c r="BQ95">
        <v>4.28</v>
      </c>
      <c r="BR95">
        <v>1.94</v>
      </c>
      <c r="BS95">
        <v>0.2</v>
      </c>
      <c r="BT95">
        <v>0</v>
      </c>
      <c r="BU95">
        <v>0</v>
      </c>
      <c r="BV95">
        <v>0</v>
      </c>
      <c r="BW95">
        <f t="shared" si="5"/>
        <v>73.509999999999991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208.309842</v>
      </c>
      <c r="L96">
        <v>631.26957200000004</v>
      </c>
      <c r="M96">
        <v>67.655000000000001</v>
      </c>
      <c r="N96">
        <v>114.167812</v>
      </c>
      <c r="O96">
        <v>119.52282700000001</v>
      </c>
      <c r="P96">
        <v>133.73943800000001</v>
      </c>
      <c r="Q96">
        <v>10.544515000000001</v>
      </c>
      <c r="R96">
        <v>40.970032000000003</v>
      </c>
      <c r="S96">
        <v>25.506032000000001</v>
      </c>
      <c r="T96">
        <v>0</v>
      </c>
      <c r="U96">
        <v>404.74120499999998</v>
      </c>
      <c r="V96">
        <v>20.035544999999999</v>
      </c>
      <c r="W96">
        <v>43.115468</v>
      </c>
      <c r="X96">
        <v>95.049233999999998</v>
      </c>
      <c r="Y96">
        <v>0</v>
      </c>
      <c r="Z96">
        <v>12.668495</v>
      </c>
      <c r="AA96">
        <v>41.230890000000002</v>
      </c>
      <c r="AB96">
        <v>38.186531000000002</v>
      </c>
      <c r="AC96">
        <v>28.089203999999999</v>
      </c>
      <c r="AD96">
        <v>35.365878000000002</v>
      </c>
      <c r="AE96">
        <v>31.868500999999998</v>
      </c>
      <c r="AF96">
        <v>17.153441999999998</v>
      </c>
      <c r="AG96">
        <v>37.05677</v>
      </c>
      <c r="AH96">
        <v>147.816993</v>
      </c>
      <c r="AI96">
        <v>18.455317999999998</v>
      </c>
      <c r="AJ96">
        <v>0</v>
      </c>
      <c r="AK96">
        <v>49.059539999999998</v>
      </c>
      <c r="AL96">
        <v>76.705886000000007</v>
      </c>
      <c r="AM96">
        <v>15.274611999999999</v>
      </c>
      <c r="AN96">
        <v>0.66560900000000001</v>
      </c>
      <c r="AO96">
        <v>14.207549999999999</v>
      </c>
      <c r="AP96">
        <v>9.6570750000000007</v>
      </c>
      <c r="AQ96">
        <v>46.763136000000003</v>
      </c>
      <c r="AR96">
        <v>46.948703999999999</v>
      </c>
      <c r="AS96">
        <v>30.828821000000001</v>
      </c>
      <c r="AT96">
        <v>10.870805000000001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73.509999999999991</v>
      </c>
      <c r="BA96">
        <f t="shared" si="4"/>
        <v>2697.0102820000002</v>
      </c>
      <c r="BD96">
        <v>22.23</v>
      </c>
      <c r="BE96">
        <v>3.45</v>
      </c>
      <c r="BF96">
        <v>1.03</v>
      </c>
      <c r="BG96">
        <v>3.98</v>
      </c>
      <c r="BH96">
        <v>5.62</v>
      </c>
      <c r="BI96">
        <v>4.62</v>
      </c>
      <c r="BJ96">
        <v>2.9</v>
      </c>
      <c r="BK96">
        <v>4.32</v>
      </c>
      <c r="BL96">
        <v>1.97</v>
      </c>
      <c r="BM96">
        <v>1.54</v>
      </c>
      <c r="BN96">
        <v>0.51</v>
      </c>
      <c r="BO96">
        <v>14.92</v>
      </c>
      <c r="BP96">
        <v>0</v>
      </c>
      <c r="BQ96">
        <v>4.28</v>
      </c>
      <c r="BR96">
        <v>1.94</v>
      </c>
      <c r="BS96">
        <v>0.2</v>
      </c>
      <c r="BT96">
        <v>0</v>
      </c>
      <c r="BU96">
        <v>0</v>
      </c>
      <c r="BV96">
        <v>0</v>
      </c>
      <c r="BW96">
        <f t="shared" si="5"/>
        <v>73.509999999999991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208.309842</v>
      </c>
      <c r="L97">
        <v>631.26957200000004</v>
      </c>
      <c r="M97">
        <v>67.655000000000001</v>
      </c>
      <c r="N97">
        <v>114.167812</v>
      </c>
      <c r="O97">
        <v>119.52282700000001</v>
      </c>
      <c r="P97">
        <v>133.73943800000001</v>
      </c>
      <c r="Q97">
        <v>10.544515000000001</v>
      </c>
      <c r="R97">
        <v>40.970032000000003</v>
      </c>
      <c r="S97">
        <v>25.506032000000001</v>
      </c>
      <c r="T97">
        <v>0</v>
      </c>
      <c r="U97">
        <v>404.74120499999998</v>
      </c>
      <c r="V97">
        <v>20.035544999999999</v>
      </c>
      <c r="W97">
        <v>43.115468</v>
      </c>
      <c r="X97">
        <v>95.049233999999998</v>
      </c>
      <c r="Y97">
        <v>0</v>
      </c>
      <c r="Z97">
        <v>12.668495</v>
      </c>
      <c r="AA97">
        <v>41.230890000000002</v>
      </c>
      <c r="AB97">
        <v>38.186531000000002</v>
      </c>
      <c r="AC97">
        <v>28.089203999999999</v>
      </c>
      <c r="AD97">
        <v>35.365878000000002</v>
      </c>
      <c r="AE97">
        <v>31.868500999999998</v>
      </c>
      <c r="AF97">
        <v>17.153441999999998</v>
      </c>
      <c r="AG97">
        <v>37.05677</v>
      </c>
      <c r="AH97">
        <v>147.816993</v>
      </c>
      <c r="AI97">
        <v>18.455317999999998</v>
      </c>
      <c r="AJ97">
        <v>0</v>
      </c>
      <c r="AK97">
        <v>49.059539999999998</v>
      </c>
      <c r="AL97">
        <v>76.705886000000007</v>
      </c>
      <c r="AM97">
        <v>15.274611999999999</v>
      </c>
      <c r="AN97">
        <v>0.66560900000000001</v>
      </c>
      <c r="AO97">
        <v>15.060003</v>
      </c>
      <c r="AP97">
        <v>9.6570750000000007</v>
      </c>
      <c r="AQ97">
        <v>46.763136000000003</v>
      </c>
      <c r="AR97">
        <v>46.948703999999999</v>
      </c>
      <c r="AS97">
        <v>30.828821000000001</v>
      </c>
      <c r="AT97">
        <v>10.870805000000001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73.509999999999991</v>
      </c>
      <c r="BA97">
        <f t="shared" si="4"/>
        <v>2697.8627350000006</v>
      </c>
      <c r="BD97">
        <v>22.23</v>
      </c>
      <c r="BE97">
        <v>3.45</v>
      </c>
      <c r="BF97">
        <v>1.03</v>
      </c>
      <c r="BG97">
        <v>3.98</v>
      </c>
      <c r="BH97">
        <v>5.62</v>
      </c>
      <c r="BI97">
        <v>4.62</v>
      </c>
      <c r="BJ97">
        <v>2.9</v>
      </c>
      <c r="BK97">
        <v>4.32</v>
      </c>
      <c r="BL97">
        <v>1.97</v>
      </c>
      <c r="BM97">
        <v>1.54</v>
      </c>
      <c r="BN97">
        <v>0.51</v>
      </c>
      <c r="BO97">
        <v>14.92</v>
      </c>
      <c r="BP97">
        <v>0</v>
      </c>
      <c r="BQ97">
        <v>4.28</v>
      </c>
      <c r="BR97">
        <v>1.94</v>
      </c>
      <c r="BS97">
        <v>0.2</v>
      </c>
      <c r="BT97">
        <v>0</v>
      </c>
      <c r="BU97">
        <v>0</v>
      </c>
      <c r="BV97">
        <v>0</v>
      </c>
      <c r="BW97">
        <f t="shared" si="5"/>
        <v>73.509999999999991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208.309842</v>
      </c>
      <c r="L98">
        <v>631.26957200000004</v>
      </c>
      <c r="M98">
        <v>67.655000000000001</v>
      </c>
      <c r="N98">
        <v>114.167812</v>
      </c>
      <c r="O98">
        <v>119.52282700000001</v>
      </c>
      <c r="P98">
        <v>133.73943800000001</v>
      </c>
      <c r="Q98">
        <v>10.544515000000001</v>
      </c>
      <c r="R98">
        <v>40.970032000000003</v>
      </c>
      <c r="S98">
        <v>25.506032000000001</v>
      </c>
      <c r="T98">
        <v>0</v>
      </c>
      <c r="U98">
        <v>404.74120499999998</v>
      </c>
      <c r="V98">
        <v>20.035544999999999</v>
      </c>
      <c r="W98">
        <v>43.115468</v>
      </c>
      <c r="X98">
        <v>95.049233999999998</v>
      </c>
      <c r="Y98">
        <v>0</v>
      </c>
      <c r="Z98">
        <v>12.668495</v>
      </c>
      <c r="AA98">
        <v>41.230890000000002</v>
      </c>
      <c r="AB98">
        <v>38.186531000000002</v>
      </c>
      <c r="AC98">
        <v>28.089203999999999</v>
      </c>
      <c r="AD98">
        <v>35.365878000000002</v>
      </c>
      <c r="AE98">
        <v>31.868500999999998</v>
      </c>
      <c r="AF98">
        <v>17.153441999999998</v>
      </c>
      <c r="AG98">
        <v>37.05677</v>
      </c>
      <c r="AH98">
        <v>147.816993</v>
      </c>
      <c r="AI98">
        <v>18.455317999999998</v>
      </c>
      <c r="AJ98">
        <v>0</v>
      </c>
      <c r="AK98">
        <v>49.059539999999998</v>
      </c>
      <c r="AL98">
        <v>76.705886000000007</v>
      </c>
      <c r="AM98">
        <v>15.274611999999999</v>
      </c>
      <c r="AN98">
        <v>0.66560900000000001</v>
      </c>
      <c r="AO98">
        <v>15.060003</v>
      </c>
      <c r="AP98">
        <v>9.6570750000000007</v>
      </c>
      <c r="AQ98">
        <v>46.763136000000003</v>
      </c>
      <c r="AR98">
        <v>46.948703999999999</v>
      </c>
      <c r="AS98">
        <v>30.828821000000001</v>
      </c>
      <c r="AT98">
        <v>10.870805000000001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73.509999999999991</v>
      </c>
      <c r="BA98">
        <f t="shared" si="4"/>
        <v>2697.8627350000006</v>
      </c>
      <c r="BD98">
        <v>22.23</v>
      </c>
      <c r="BE98">
        <v>3.45</v>
      </c>
      <c r="BF98">
        <v>1.03</v>
      </c>
      <c r="BG98">
        <v>3.98</v>
      </c>
      <c r="BH98">
        <v>5.62</v>
      </c>
      <c r="BI98">
        <v>4.62</v>
      </c>
      <c r="BJ98">
        <v>2.9</v>
      </c>
      <c r="BK98">
        <v>4.32</v>
      </c>
      <c r="BL98">
        <v>1.97</v>
      </c>
      <c r="BM98">
        <v>1.54</v>
      </c>
      <c r="BN98">
        <v>0.51</v>
      </c>
      <c r="BO98">
        <v>14.92</v>
      </c>
      <c r="BP98">
        <v>0</v>
      </c>
      <c r="BQ98">
        <v>4.28</v>
      </c>
      <c r="BR98">
        <v>1.94</v>
      </c>
      <c r="BS98">
        <v>0.2</v>
      </c>
      <c r="BT98">
        <v>0</v>
      </c>
      <c r="BU98">
        <v>0</v>
      </c>
      <c r="BV98">
        <v>0</v>
      </c>
      <c r="BW98">
        <f t="shared" si="5"/>
        <v>73.509999999999991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4.6533930927500009</v>
      </c>
      <c r="L99">
        <f t="shared" si="6"/>
        <v>12.790635041249985</v>
      </c>
      <c r="M99">
        <f t="shared" si="6"/>
        <v>1.7889914999999978</v>
      </c>
      <c r="N99">
        <f t="shared" si="6"/>
        <v>2.7400274879999955</v>
      </c>
      <c r="O99">
        <f t="shared" si="6"/>
        <v>2.8685478480000022</v>
      </c>
      <c r="P99">
        <f t="shared" si="6"/>
        <v>3.2168720220000031</v>
      </c>
      <c r="Q99">
        <f t="shared" si="6"/>
        <v>0.24105875125000045</v>
      </c>
      <c r="R99">
        <f t="shared" si="6"/>
        <v>0.9082663147500013</v>
      </c>
      <c r="S99">
        <f t="shared" si="6"/>
        <v>0.56619564899999941</v>
      </c>
      <c r="T99">
        <f t="shared" si="6"/>
        <v>0</v>
      </c>
      <c r="U99">
        <f t="shared" si="6"/>
        <v>9.7137889199999812</v>
      </c>
      <c r="V99">
        <f t="shared" si="6"/>
        <v>0.46183308499999953</v>
      </c>
      <c r="W99">
        <f t="shared" si="6"/>
        <v>1.0255930109999996</v>
      </c>
      <c r="X99">
        <f t="shared" si="6"/>
        <v>2.9991554554999955</v>
      </c>
      <c r="Y99">
        <f t="shared" si="6"/>
        <v>0</v>
      </c>
      <c r="Z99">
        <f t="shared" si="6"/>
        <v>0.27237264799999999</v>
      </c>
      <c r="AA99">
        <f t="shared" si="6"/>
        <v>0.98954135999999826</v>
      </c>
      <c r="AB99">
        <f t="shared" si="6"/>
        <v>0.92057367899999976</v>
      </c>
      <c r="AC99">
        <f t="shared" si="6"/>
        <v>0.6784866420000002</v>
      </c>
      <c r="AD99">
        <f t="shared" si="6"/>
        <v>0.85452643200000122</v>
      </c>
      <c r="AE99">
        <f t="shared" si="6"/>
        <v>0.77340015899999925</v>
      </c>
      <c r="AF99">
        <f t="shared" si="6"/>
        <v>0.29475331100000024</v>
      </c>
      <c r="AG99">
        <f t="shared" si="6"/>
        <v>0.88936248000000107</v>
      </c>
      <c r="AH99">
        <f t="shared" si="6"/>
        <v>3.5526876120000055</v>
      </c>
      <c r="AI99">
        <f t="shared" si="6"/>
        <v>0.54074080649999945</v>
      </c>
      <c r="AJ99">
        <f t="shared" si="6"/>
        <v>0</v>
      </c>
      <c r="AK99">
        <f t="shared" si="6"/>
        <v>1.1774289600000025</v>
      </c>
      <c r="AL99">
        <f t="shared" si="6"/>
        <v>1.8534073739999992</v>
      </c>
      <c r="AM99">
        <f t="shared" si="6"/>
        <v>0.36659068799999989</v>
      </c>
      <c r="AN99">
        <f t="shared" si="6"/>
        <v>1.5974616000000039E-2</v>
      </c>
      <c r="AO99">
        <f t="shared" si="6"/>
        <v>0.41471838450000048</v>
      </c>
      <c r="AP99">
        <f t="shared" si="6"/>
        <v>0.26668382425000037</v>
      </c>
      <c r="AQ99">
        <f t="shared" si="6"/>
        <v>0.45301788025000012</v>
      </c>
      <c r="AR99">
        <f t="shared" si="6"/>
        <v>1.1411736119999998</v>
      </c>
      <c r="AS99">
        <f t="shared" si="6"/>
        <v>0.74218514100000077</v>
      </c>
      <c r="AT99">
        <f t="shared" si="6"/>
        <v>0.26005663675000029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1.743809999999999</v>
      </c>
      <c r="BA99">
        <f t="shared" si="4"/>
        <v>62.175850424749981</v>
      </c>
      <c r="BD99">
        <f t="shared" ref="BD99:BW99" si="7">SUM(BD3:BD98)/4000</f>
        <v>0.53352000000000033</v>
      </c>
      <c r="BE99">
        <f t="shared" si="7"/>
        <v>8.2119999999999901E-2</v>
      </c>
      <c r="BF99">
        <f t="shared" si="7"/>
        <v>2.4307500000000024E-2</v>
      </c>
      <c r="BG99">
        <f t="shared" si="7"/>
        <v>9.4640000000000016E-2</v>
      </c>
      <c r="BH99">
        <f t="shared" si="7"/>
        <v>0.12489249999999998</v>
      </c>
      <c r="BI99">
        <f t="shared" si="7"/>
        <v>0.10449499999999995</v>
      </c>
      <c r="BJ99">
        <f t="shared" si="7"/>
        <v>6.9600000000000037E-2</v>
      </c>
      <c r="BK99">
        <f t="shared" si="7"/>
        <v>0.10382500000000001</v>
      </c>
      <c r="BL99">
        <f t="shared" si="7"/>
        <v>4.6200000000000005E-2</v>
      </c>
      <c r="BM99">
        <f t="shared" si="7"/>
        <v>3.6960000000000034E-2</v>
      </c>
      <c r="BN99">
        <f t="shared" si="7"/>
        <v>1.2080000000000013E-2</v>
      </c>
      <c r="BO99">
        <f t="shared" si="7"/>
        <v>0.35719500000000048</v>
      </c>
      <c r="BP99">
        <f t="shared" si="7"/>
        <v>0</v>
      </c>
      <c r="BQ99">
        <f t="shared" si="7"/>
        <v>0.10175999999999996</v>
      </c>
      <c r="BR99">
        <f t="shared" si="7"/>
        <v>4.7399999999999977E-2</v>
      </c>
      <c r="BS99">
        <f t="shared" si="7"/>
        <v>4.8149999999999912E-3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1.743809999999999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5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52.99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52.99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52.99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52.99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52.99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52.99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3.97425E-2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3.97425E-2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5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51.214835000000001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51.214835000000001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51.214835000000001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51.214835000000001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51.214835000000001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51.214835000000001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3.8411126250000004E-2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3.8411126250000004E-2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44760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261.52999999999997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116.1</v>
      </c>
      <c r="J3">
        <v>271.83</v>
      </c>
      <c r="K3">
        <v>101.24</v>
      </c>
      <c r="L3">
        <v>10.69</v>
      </c>
      <c r="M3">
        <v>10.95</v>
      </c>
      <c r="N3" s="135">
        <v>0</v>
      </c>
      <c r="O3" s="135">
        <v>0</v>
      </c>
      <c r="P3" s="135">
        <v>0</v>
      </c>
      <c r="Q3">
        <v>10.77</v>
      </c>
      <c r="R3">
        <v>0</v>
      </c>
      <c r="S3">
        <v>9.57</v>
      </c>
      <c r="T3">
        <v>69.290000000000006</v>
      </c>
      <c r="U3">
        <v>23.1</v>
      </c>
      <c r="V3">
        <v>23.09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261.52999999999997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116.1</v>
      </c>
      <c r="J4">
        <v>271.83</v>
      </c>
      <c r="K4">
        <v>101.24</v>
      </c>
      <c r="L4">
        <v>10.69</v>
      </c>
      <c r="M4">
        <v>11.32</v>
      </c>
      <c r="N4" s="135">
        <v>0</v>
      </c>
      <c r="O4" s="135">
        <v>0</v>
      </c>
      <c r="P4" s="135">
        <v>0</v>
      </c>
      <c r="Q4">
        <v>10.77</v>
      </c>
      <c r="R4">
        <v>0</v>
      </c>
      <c r="S4">
        <v>9.57</v>
      </c>
      <c r="T4">
        <v>47.04</v>
      </c>
      <c r="U4">
        <v>15.68</v>
      </c>
      <c r="V4">
        <v>15.67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261.52999999999997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116.1</v>
      </c>
      <c r="J5">
        <v>271.83</v>
      </c>
      <c r="K5">
        <v>101.24</v>
      </c>
      <c r="L5">
        <v>10.69</v>
      </c>
      <c r="M5">
        <v>11.62</v>
      </c>
      <c r="N5" s="135">
        <v>0</v>
      </c>
      <c r="O5" s="135">
        <v>0</v>
      </c>
      <c r="P5" s="135">
        <v>0</v>
      </c>
      <c r="Q5">
        <v>10.77</v>
      </c>
      <c r="R5">
        <v>0</v>
      </c>
      <c r="S5">
        <v>9.57</v>
      </c>
      <c r="T5">
        <v>46.03</v>
      </c>
      <c r="U5">
        <v>15.34</v>
      </c>
      <c r="V5">
        <v>15.34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261.52999999999997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116.1</v>
      </c>
      <c r="J6">
        <v>271.83</v>
      </c>
      <c r="K6">
        <v>101.24</v>
      </c>
      <c r="L6">
        <v>10.69</v>
      </c>
      <c r="M6">
        <v>11.94</v>
      </c>
      <c r="N6" s="135">
        <v>0</v>
      </c>
      <c r="O6" s="135">
        <v>0</v>
      </c>
      <c r="P6" s="135">
        <v>0</v>
      </c>
      <c r="Q6">
        <v>10.77</v>
      </c>
      <c r="R6">
        <v>0</v>
      </c>
      <c r="S6">
        <v>9.57</v>
      </c>
      <c r="T6">
        <v>44.87</v>
      </c>
      <c r="U6">
        <v>14.96</v>
      </c>
      <c r="V6">
        <v>14.95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261.52999999999997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116.1</v>
      </c>
      <c r="J7">
        <v>271.83</v>
      </c>
      <c r="K7">
        <v>101.24</v>
      </c>
      <c r="L7">
        <v>10.69</v>
      </c>
      <c r="M7">
        <v>12.16</v>
      </c>
      <c r="N7" s="135">
        <v>0</v>
      </c>
      <c r="O7" s="135">
        <v>0</v>
      </c>
      <c r="P7" s="135">
        <v>0</v>
      </c>
      <c r="Q7">
        <v>10.77</v>
      </c>
      <c r="R7">
        <v>0</v>
      </c>
      <c r="S7">
        <v>9.3800000000000008</v>
      </c>
      <c r="T7">
        <v>44.55</v>
      </c>
      <c r="U7">
        <v>14.85</v>
      </c>
      <c r="V7">
        <v>14.84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261.52999999999997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116.1</v>
      </c>
      <c r="J8">
        <v>271.83</v>
      </c>
      <c r="K8">
        <v>101.24</v>
      </c>
      <c r="L8">
        <v>10.69</v>
      </c>
      <c r="M8">
        <v>12.4</v>
      </c>
      <c r="N8" s="135">
        <v>0</v>
      </c>
      <c r="O8" s="135">
        <v>0</v>
      </c>
      <c r="P8" s="135">
        <v>0</v>
      </c>
      <c r="Q8">
        <v>10.77</v>
      </c>
      <c r="R8">
        <v>0</v>
      </c>
      <c r="S8">
        <v>9.3800000000000008</v>
      </c>
      <c r="T8">
        <v>43.88</v>
      </c>
      <c r="U8">
        <v>14.63</v>
      </c>
      <c r="V8">
        <v>14.61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261.52999999999997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116.1</v>
      </c>
      <c r="J9">
        <v>271.83</v>
      </c>
      <c r="K9">
        <v>101.24</v>
      </c>
      <c r="L9">
        <v>10.69</v>
      </c>
      <c r="M9">
        <v>12.8</v>
      </c>
      <c r="N9" s="135">
        <v>0</v>
      </c>
      <c r="O9" s="135">
        <v>0</v>
      </c>
      <c r="P9" s="135">
        <v>0</v>
      </c>
      <c r="Q9">
        <v>10.77</v>
      </c>
      <c r="R9">
        <v>0</v>
      </c>
      <c r="S9">
        <v>9.3800000000000008</v>
      </c>
      <c r="T9">
        <v>42.69</v>
      </c>
      <c r="U9">
        <v>14.23</v>
      </c>
      <c r="V9">
        <v>14.23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261.52999999999997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116.1</v>
      </c>
      <c r="J10">
        <v>271.83</v>
      </c>
      <c r="K10">
        <v>101.24</v>
      </c>
      <c r="L10">
        <v>10.69</v>
      </c>
      <c r="M10">
        <v>12.99</v>
      </c>
      <c r="N10" s="135">
        <v>0</v>
      </c>
      <c r="O10" s="135">
        <v>0</v>
      </c>
      <c r="P10" s="135">
        <v>0</v>
      </c>
      <c r="Q10">
        <v>10.77</v>
      </c>
      <c r="R10">
        <v>0</v>
      </c>
      <c r="S10">
        <v>9.3800000000000008</v>
      </c>
      <c r="T10">
        <v>41.66</v>
      </c>
      <c r="U10">
        <v>13.89</v>
      </c>
      <c r="V10">
        <v>13.87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193.52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116.1</v>
      </c>
      <c r="J11">
        <v>271.83</v>
      </c>
      <c r="K11">
        <v>101.24</v>
      </c>
      <c r="L11">
        <v>10.69</v>
      </c>
      <c r="M11">
        <v>13.2</v>
      </c>
      <c r="N11" s="135">
        <v>0</v>
      </c>
      <c r="O11" s="135">
        <v>0</v>
      </c>
      <c r="P11" s="135">
        <v>0</v>
      </c>
      <c r="Q11">
        <v>10.77</v>
      </c>
      <c r="R11">
        <v>0</v>
      </c>
      <c r="S11">
        <v>9.1</v>
      </c>
      <c r="T11">
        <v>41.65</v>
      </c>
      <c r="U11">
        <v>13.88</v>
      </c>
      <c r="V11">
        <v>13.9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197.39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116.1</v>
      </c>
      <c r="J12">
        <v>271.83</v>
      </c>
      <c r="K12">
        <v>101.24</v>
      </c>
      <c r="L12">
        <v>10.69</v>
      </c>
      <c r="M12">
        <v>13.5</v>
      </c>
      <c r="N12" s="135">
        <v>0</v>
      </c>
      <c r="O12" s="135">
        <v>0</v>
      </c>
      <c r="P12" s="135">
        <v>0</v>
      </c>
      <c r="Q12">
        <v>10.77</v>
      </c>
      <c r="R12">
        <v>0</v>
      </c>
      <c r="S12">
        <v>9.1</v>
      </c>
      <c r="T12">
        <v>41.72</v>
      </c>
      <c r="U12">
        <v>13.91</v>
      </c>
      <c r="V12">
        <v>13.91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197.39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107.56</v>
      </c>
      <c r="J13">
        <v>271.83</v>
      </c>
      <c r="K13">
        <v>101.24</v>
      </c>
      <c r="L13">
        <v>10.69</v>
      </c>
      <c r="M13">
        <v>13.61</v>
      </c>
      <c r="N13" s="135">
        <v>0</v>
      </c>
      <c r="O13" s="135">
        <v>0</v>
      </c>
      <c r="P13" s="135">
        <v>0</v>
      </c>
      <c r="Q13">
        <v>10.77</v>
      </c>
      <c r="R13">
        <v>0</v>
      </c>
      <c r="S13">
        <v>9.1</v>
      </c>
      <c r="T13">
        <v>40.659999999999997</v>
      </c>
      <c r="U13">
        <v>13.55</v>
      </c>
      <c r="V13">
        <v>13.56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189.66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99.03</v>
      </c>
      <c r="J14">
        <v>271.83</v>
      </c>
      <c r="K14">
        <v>101.24</v>
      </c>
      <c r="L14">
        <v>10.69</v>
      </c>
      <c r="M14">
        <v>13.58</v>
      </c>
      <c r="N14" s="135">
        <v>0</v>
      </c>
      <c r="O14" s="135">
        <v>0</v>
      </c>
      <c r="P14" s="135">
        <v>0</v>
      </c>
      <c r="Q14">
        <v>10.77</v>
      </c>
      <c r="R14">
        <v>0</v>
      </c>
      <c r="S14">
        <v>9.1</v>
      </c>
      <c r="T14">
        <v>39.630000000000003</v>
      </c>
      <c r="U14">
        <v>13.21</v>
      </c>
      <c r="V14">
        <v>13.21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189.66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67.349999999999994</v>
      </c>
      <c r="J15">
        <v>271.83</v>
      </c>
      <c r="K15">
        <v>101.24</v>
      </c>
      <c r="L15">
        <v>10.69</v>
      </c>
      <c r="M15">
        <v>9.36</v>
      </c>
      <c r="N15" s="135">
        <v>0</v>
      </c>
      <c r="O15" s="135">
        <v>0</v>
      </c>
      <c r="P15" s="135">
        <v>0</v>
      </c>
      <c r="Q15">
        <v>10.77</v>
      </c>
      <c r="R15">
        <v>0</v>
      </c>
      <c r="S15">
        <v>8.92</v>
      </c>
      <c r="T15">
        <v>39.630000000000003</v>
      </c>
      <c r="U15">
        <v>13.21</v>
      </c>
      <c r="V15">
        <v>13.21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189.66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67.349999999999994</v>
      </c>
      <c r="J16">
        <v>271.83</v>
      </c>
      <c r="K16">
        <v>101.24</v>
      </c>
      <c r="L16">
        <v>10.69</v>
      </c>
      <c r="M16">
        <v>9.56</v>
      </c>
      <c r="N16" s="135">
        <v>0</v>
      </c>
      <c r="O16" s="135">
        <v>0</v>
      </c>
      <c r="P16" s="135">
        <v>0</v>
      </c>
      <c r="Q16">
        <v>10.77</v>
      </c>
      <c r="R16">
        <v>0</v>
      </c>
      <c r="S16">
        <v>8.92</v>
      </c>
      <c r="T16">
        <v>38.53</v>
      </c>
      <c r="U16">
        <v>12.84</v>
      </c>
      <c r="V16">
        <v>12.85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189.66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67.349999999999994</v>
      </c>
      <c r="J17">
        <v>271.83</v>
      </c>
      <c r="K17">
        <v>101.24</v>
      </c>
      <c r="L17">
        <v>10.69</v>
      </c>
      <c r="M17">
        <v>9.68</v>
      </c>
      <c r="N17" s="135">
        <v>0</v>
      </c>
      <c r="O17" s="135">
        <v>0</v>
      </c>
      <c r="P17" s="135">
        <v>0</v>
      </c>
      <c r="Q17">
        <v>10.77</v>
      </c>
      <c r="R17">
        <v>0</v>
      </c>
      <c r="S17">
        <v>8.92</v>
      </c>
      <c r="T17">
        <v>41.12</v>
      </c>
      <c r="U17">
        <v>13.7</v>
      </c>
      <c r="V17">
        <v>13.71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189.66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67.349999999999994</v>
      </c>
      <c r="J18">
        <v>271.83</v>
      </c>
      <c r="K18">
        <v>101.24</v>
      </c>
      <c r="L18">
        <v>10.69</v>
      </c>
      <c r="M18">
        <v>9.77</v>
      </c>
      <c r="N18" s="135">
        <v>0</v>
      </c>
      <c r="O18" s="135">
        <v>0</v>
      </c>
      <c r="P18" s="135">
        <v>0</v>
      </c>
      <c r="Q18">
        <v>10.77</v>
      </c>
      <c r="R18">
        <v>0</v>
      </c>
      <c r="S18">
        <v>8.92</v>
      </c>
      <c r="T18">
        <v>41.28</v>
      </c>
      <c r="U18">
        <v>13.76</v>
      </c>
      <c r="V18">
        <v>13.77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189.66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70.569999999999993</v>
      </c>
      <c r="J19">
        <v>271.83</v>
      </c>
      <c r="K19">
        <v>101.24</v>
      </c>
      <c r="L19">
        <v>10.69</v>
      </c>
      <c r="M19">
        <v>9.7899999999999991</v>
      </c>
      <c r="N19" s="135">
        <v>0</v>
      </c>
      <c r="O19" s="135">
        <v>0</v>
      </c>
      <c r="P19" s="135">
        <v>0</v>
      </c>
      <c r="Q19">
        <v>10.77</v>
      </c>
      <c r="R19">
        <v>0</v>
      </c>
      <c r="S19">
        <v>8.74</v>
      </c>
      <c r="T19">
        <v>41.23</v>
      </c>
      <c r="U19">
        <v>13.74</v>
      </c>
      <c r="V19">
        <v>13.76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189.66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70.569999999999993</v>
      </c>
      <c r="J20">
        <v>271.83</v>
      </c>
      <c r="K20">
        <v>101.24</v>
      </c>
      <c r="L20">
        <v>10.69</v>
      </c>
      <c r="M20">
        <v>9.84</v>
      </c>
      <c r="N20" s="135">
        <v>0</v>
      </c>
      <c r="O20" s="135">
        <v>0</v>
      </c>
      <c r="P20" s="135">
        <v>0</v>
      </c>
      <c r="Q20">
        <v>10.77</v>
      </c>
      <c r="R20">
        <v>0</v>
      </c>
      <c r="S20">
        <v>8.74</v>
      </c>
      <c r="T20">
        <v>53.35</v>
      </c>
      <c r="U20">
        <v>17.78</v>
      </c>
      <c r="V20">
        <v>17.8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189.66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67.349999999999994</v>
      </c>
      <c r="J21">
        <v>271.83</v>
      </c>
      <c r="K21">
        <v>101.24</v>
      </c>
      <c r="L21">
        <v>10.69</v>
      </c>
      <c r="M21">
        <v>10.039999999999999</v>
      </c>
      <c r="N21" s="135">
        <v>0</v>
      </c>
      <c r="O21" s="135">
        <v>0</v>
      </c>
      <c r="P21" s="135">
        <v>0</v>
      </c>
      <c r="Q21">
        <v>10.77</v>
      </c>
      <c r="R21">
        <v>0</v>
      </c>
      <c r="S21">
        <v>8.74</v>
      </c>
      <c r="T21">
        <v>52.98</v>
      </c>
      <c r="U21">
        <v>17.66</v>
      </c>
      <c r="V21">
        <v>17.66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189.66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67.349999999999994</v>
      </c>
      <c r="J22">
        <v>271.83</v>
      </c>
      <c r="K22">
        <v>101.24</v>
      </c>
      <c r="L22">
        <v>10.69</v>
      </c>
      <c r="M22">
        <v>10.32</v>
      </c>
      <c r="N22" s="135">
        <v>0</v>
      </c>
      <c r="O22" s="135">
        <v>0</v>
      </c>
      <c r="P22" s="135">
        <v>0</v>
      </c>
      <c r="Q22">
        <v>10.77</v>
      </c>
      <c r="R22">
        <v>0</v>
      </c>
      <c r="S22">
        <v>8.74</v>
      </c>
      <c r="T22">
        <v>52.12</v>
      </c>
      <c r="U22">
        <v>17.37</v>
      </c>
      <c r="V22">
        <v>17.38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261.52999999999997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116.1</v>
      </c>
      <c r="J23">
        <v>271.83</v>
      </c>
      <c r="K23">
        <v>101.24</v>
      </c>
      <c r="L23">
        <v>10.69</v>
      </c>
      <c r="M23">
        <v>10.5</v>
      </c>
      <c r="N23" s="135">
        <v>0</v>
      </c>
      <c r="O23" s="135">
        <v>0</v>
      </c>
      <c r="P23" s="135">
        <v>0</v>
      </c>
      <c r="Q23">
        <v>10.77</v>
      </c>
      <c r="R23">
        <v>0</v>
      </c>
      <c r="S23">
        <v>8.5500000000000007</v>
      </c>
      <c r="T23">
        <v>51.41</v>
      </c>
      <c r="U23">
        <v>17.14</v>
      </c>
      <c r="V23">
        <v>17.13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261.52999999999997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116.1</v>
      </c>
      <c r="J24">
        <v>271.83</v>
      </c>
      <c r="K24">
        <v>101.24</v>
      </c>
      <c r="L24">
        <v>10.69</v>
      </c>
      <c r="M24">
        <v>10.46</v>
      </c>
      <c r="N24" s="135">
        <v>0</v>
      </c>
      <c r="O24" s="135">
        <v>0</v>
      </c>
      <c r="P24" s="135">
        <v>0</v>
      </c>
      <c r="Q24">
        <v>10.77</v>
      </c>
      <c r="R24">
        <v>0</v>
      </c>
      <c r="S24">
        <v>8.5500000000000007</v>
      </c>
      <c r="T24">
        <v>50.74</v>
      </c>
      <c r="U24">
        <v>16.91</v>
      </c>
      <c r="V24">
        <v>16.93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261.52999999999997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116.1</v>
      </c>
      <c r="J25">
        <v>271.83</v>
      </c>
      <c r="K25">
        <v>101.24</v>
      </c>
      <c r="L25">
        <v>10.69</v>
      </c>
      <c r="M25">
        <v>10.55</v>
      </c>
      <c r="N25" s="135">
        <v>0</v>
      </c>
      <c r="O25" s="135">
        <v>0</v>
      </c>
      <c r="P25" s="135">
        <v>0</v>
      </c>
      <c r="Q25">
        <v>10.77</v>
      </c>
      <c r="R25">
        <v>4.03</v>
      </c>
      <c r="S25">
        <v>8.5500000000000007</v>
      </c>
      <c r="T25">
        <v>50.09</v>
      </c>
      <c r="U25">
        <v>16.7</v>
      </c>
      <c r="V25">
        <v>16.690000000000001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261.52999999999997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116.1</v>
      </c>
      <c r="J26">
        <v>271.83</v>
      </c>
      <c r="K26">
        <v>101.24</v>
      </c>
      <c r="L26">
        <v>10.69</v>
      </c>
      <c r="M26">
        <v>10.75</v>
      </c>
      <c r="N26" s="135">
        <v>0</v>
      </c>
      <c r="O26" s="135">
        <v>0</v>
      </c>
      <c r="P26" s="135">
        <v>0</v>
      </c>
      <c r="Q26">
        <v>10.77</v>
      </c>
      <c r="R26">
        <v>5.94</v>
      </c>
      <c r="S26">
        <v>8.5500000000000007</v>
      </c>
      <c r="T26">
        <v>49.44</v>
      </c>
      <c r="U26">
        <v>16.48</v>
      </c>
      <c r="V26">
        <v>16.48</v>
      </c>
      <c r="W26">
        <v>0</v>
      </c>
      <c r="X26">
        <v>0</v>
      </c>
      <c r="Y26">
        <v>0</v>
      </c>
      <c r="Z26">
        <v>0</v>
      </c>
      <c r="AA26">
        <v>0.15</v>
      </c>
      <c r="AB26">
        <v>0.08</v>
      </c>
    </row>
    <row r="27" spans="1:28">
      <c r="A27" t="s">
        <v>69</v>
      </c>
      <c r="B27" s="75">
        <v>261.52999999999997</v>
      </c>
      <c r="C27" s="75">
        <v>0</v>
      </c>
      <c r="D27" s="135">
        <f t="shared" si="0"/>
        <v>14.39</v>
      </c>
      <c r="E27" s="75"/>
      <c r="F27" s="78">
        <v>0.15</v>
      </c>
      <c r="G27" s="78">
        <v>0.15</v>
      </c>
      <c r="H27" s="78">
        <v>0.15</v>
      </c>
      <c r="I27">
        <v>116.1</v>
      </c>
      <c r="J27">
        <v>271.83</v>
      </c>
      <c r="K27">
        <v>101.24</v>
      </c>
      <c r="L27">
        <v>10.69</v>
      </c>
      <c r="M27">
        <v>11.11</v>
      </c>
      <c r="N27" s="135">
        <v>6.89</v>
      </c>
      <c r="O27" s="135">
        <v>6.59</v>
      </c>
      <c r="P27" s="135">
        <v>0.91</v>
      </c>
      <c r="Q27">
        <v>10.77</v>
      </c>
      <c r="R27">
        <v>7.81</v>
      </c>
      <c r="S27">
        <v>8.36</v>
      </c>
      <c r="T27">
        <v>47.84</v>
      </c>
      <c r="U27">
        <v>15.95</v>
      </c>
      <c r="V27">
        <v>15.94</v>
      </c>
      <c r="W27">
        <v>0.68</v>
      </c>
      <c r="X27">
        <v>0.13</v>
      </c>
      <c r="Y27">
        <v>0.06</v>
      </c>
      <c r="Z27">
        <v>0</v>
      </c>
      <c r="AA27">
        <v>0.82</v>
      </c>
      <c r="AB27">
        <v>0.41</v>
      </c>
    </row>
    <row r="28" spans="1:28">
      <c r="A28" t="s">
        <v>70</v>
      </c>
      <c r="B28" s="75">
        <v>261.52999999999997</v>
      </c>
      <c r="C28" s="75">
        <v>0</v>
      </c>
      <c r="D28" s="135">
        <f t="shared" si="0"/>
        <v>36.909999999999997</v>
      </c>
      <c r="E28" s="75"/>
      <c r="F28" s="78">
        <v>0.46</v>
      </c>
      <c r="G28" s="78">
        <v>0.46</v>
      </c>
      <c r="H28" s="78">
        <v>0.47</v>
      </c>
      <c r="I28">
        <v>116.1</v>
      </c>
      <c r="J28">
        <v>271.83</v>
      </c>
      <c r="K28">
        <v>101.24</v>
      </c>
      <c r="L28">
        <v>10.69</v>
      </c>
      <c r="M28">
        <v>11.48</v>
      </c>
      <c r="N28" s="135">
        <v>15.98</v>
      </c>
      <c r="O28" s="135">
        <v>15.59</v>
      </c>
      <c r="P28" s="135">
        <v>5.34</v>
      </c>
      <c r="Q28">
        <v>10.77</v>
      </c>
      <c r="R28">
        <v>9.85</v>
      </c>
      <c r="S28">
        <v>8.36</v>
      </c>
      <c r="T28">
        <v>47.01</v>
      </c>
      <c r="U28">
        <v>15.67</v>
      </c>
      <c r="V28">
        <v>15.68</v>
      </c>
      <c r="W28">
        <v>2.69</v>
      </c>
      <c r="X28">
        <v>0.54</v>
      </c>
      <c r="Y28">
        <v>1</v>
      </c>
      <c r="Z28">
        <v>0</v>
      </c>
      <c r="AA28">
        <v>1.98</v>
      </c>
      <c r="AB28">
        <v>0.99</v>
      </c>
    </row>
    <row r="29" spans="1:28">
      <c r="A29" t="s">
        <v>71</v>
      </c>
      <c r="B29" s="75">
        <v>261.52999999999997</v>
      </c>
      <c r="C29" s="75">
        <v>0</v>
      </c>
      <c r="D29" s="135">
        <f t="shared" si="0"/>
        <v>60.31</v>
      </c>
      <c r="E29" s="75"/>
      <c r="F29" s="78">
        <v>0.73</v>
      </c>
      <c r="G29" s="78">
        <v>0.73</v>
      </c>
      <c r="H29" s="78">
        <v>0.74</v>
      </c>
      <c r="I29">
        <v>116.1</v>
      </c>
      <c r="J29">
        <v>271.83</v>
      </c>
      <c r="K29">
        <v>101.24</v>
      </c>
      <c r="L29">
        <v>10.69</v>
      </c>
      <c r="M29">
        <v>11.73</v>
      </c>
      <c r="N29" s="135">
        <v>24.19</v>
      </c>
      <c r="O29" s="135">
        <v>24.19</v>
      </c>
      <c r="P29" s="135">
        <v>11.93</v>
      </c>
      <c r="Q29">
        <v>10.77</v>
      </c>
      <c r="R29">
        <v>11.7</v>
      </c>
      <c r="S29">
        <v>8.36</v>
      </c>
      <c r="T29">
        <v>46.28</v>
      </c>
      <c r="U29">
        <v>15.43</v>
      </c>
      <c r="V29">
        <v>15.42</v>
      </c>
      <c r="W29">
        <v>6.06</v>
      </c>
      <c r="X29">
        <v>1.21</v>
      </c>
      <c r="Y29">
        <v>2.59</v>
      </c>
      <c r="Z29">
        <v>0</v>
      </c>
      <c r="AA29">
        <v>3.61</v>
      </c>
      <c r="AB29">
        <v>1.8</v>
      </c>
    </row>
    <row r="30" spans="1:28">
      <c r="A30" t="s">
        <v>72</v>
      </c>
      <c r="B30" s="75">
        <v>261.52999999999997</v>
      </c>
      <c r="C30" s="75">
        <v>0</v>
      </c>
      <c r="D30" s="135">
        <f t="shared" si="0"/>
        <v>70.05</v>
      </c>
      <c r="E30" s="75"/>
      <c r="F30" s="78">
        <v>1.1399999999999999</v>
      </c>
      <c r="G30" s="78">
        <v>1.1399999999999999</v>
      </c>
      <c r="H30" s="78">
        <v>1.17</v>
      </c>
      <c r="I30">
        <v>116.1</v>
      </c>
      <c r="J30">
        <v>271.83</v>
      </c>
      <c r="K30">
        <v>101.24</v>
      </c>
      <c r="L30">
        <v>10.69</v>
      </c>
      <c r="M30">
        <v>11.68</v>
      </c>
      <c r="N30" s="135">
        <v>24.5</v>
      </c>
      <c r="O30" s="135">
        <v>24.5</v>
      </c>
      <c r="P30" s="135">
        <v>21.05</v>
      </c>
      <c r="Q30">
        <v>10.77</v>
      </c>
      <c r="R30">
        <v>13.77</v>
      </c>
      <c r="S30">
        <v>8.36</v>
      </c>
      <c r="T30">
        <v>45.77</v>
      </c>
      <c r="U30">
        <v>15.26</v>
      </c>
      <c r="V30">
        <v>15.25</v>
      </c>
      <c r="W30">
        <v>10.77</v>
      </c>
      <c r="X30">
        <v>2.15</v>
      </c>
      <c r="Y30">
        <v>4.01</v>
      </c>
      <c r="Z30">
        <v>0</v>
      </c>
      <c r="AA30">
        <v>6.03</v>
      </c>
      <c r="AB30">
        <v>3.01</v>
      </c>
    </row>
    <row r="31" spans="1:28">
      <c r="A31" t="s">
        <v>73</v>
      </c>
      <c r="B31" s="75">
        <v>261.52999999999997</v>
      </c>
      <c r="C31" s="75">
        <v>0</v>
      </c>
      <c r="D31" s="135">
        <f t="shared" si="0"/>
        <v>79.850000000000009</v>
      </c>
      <c r="E31" s="75"/>
      <c r="F31" s="78">
        <v>1.65</v>
      </c>
      <c r="G31" s="78">
        <v>1.65</v>
      </c>
      <c r="H31" s="78">
        <v>1.69</v>
      </c>
      <c r="I31">
        <v>116.1</v>
      </c>
      <c r="J31">
        <v>271.83</v>
      </c>
      <c r="K31">
        <v>101.24</v>
      </c>
      <c r="L31">
        <v>10.69</v>
      </c>
      <c r="M31">
        <v>11.63</v>
      </c>
      <c r="N31" s="135">
        <v>26.61</v>
      </c>
      <c r="O31" s="135">
        <v>26.62</v>
      </c>
      <c r="P31" s="135">
        <v>26.62</v>
      </c>
      <c r="Q31">
        <v>10.77</v>
      </c>
      <c r="R31">
        <v>15</v>
      </c>
      <c r="S31">
        <v>8.18</v>
      </c>
      <c r="T31">
        <v>46.3</v>
      </c>
      <c r="U31">
        <v>15.43</v>
      </c>
      <c r="V31">
        <v>15.44</v>
      </c>
      <c r="W31">
        <v>16.829999999999998</v>
      </c>
      <c r="X31">
        <v>3.36</v>
      </c>
      <c r="Y31">
        <v>6.75</v>
      </c>
      <c r="Z31">
        <v>2.87</v>
      </c>
      <c r="AA31">
        <v>9.24</v>
      </c>
      <c r="AB31">
        <v>4.62</v>
      </c>
    </row>
    <row r="32" spans="1:28">
      <c r="A32" t="s">
        <v>74</v>
      </c>
      <c r="B32" s="75">
        <v>261.52999999999997</v>
      </c>
      <c r="C32" s="75">
        <v>0</v>
      </c>
      <c r="D32" s="135">
        <f t="shared" si="0"/>
        <v>85</v>
      </c>
      <c r="E32" s="75"/>
      <c r="F32" s="78">
        <v>2.2000000000000002</v>
      </c>
      <c r="G32" s="78">
        <v>2.2000000000000002</v>
      </c>
      <c r="H32" s="78">
        <v>2.2599999999999998</v>
      </c>
      <c r="I32">
        <v>116.1</v>
      </c>
      <c r="J32">
        <v>271.83</v>
      </c>
      <c r="K32">
        <v>101.24</v>
      </c>
      <c r="L32">
        <v>10.69</v>
      </c>
      <c r="M32">
        <v>12.06</v>
      </c>
      <c r="N32" s="135">
        <v>28.34</v>
      </c>
      <c r="O32" s="135">
        <v>28.33</v>
      </c>
      <c r="P32" s="135">
        <v>28.33</v>
      </c>
      <c r="Q32">
        <v>10.77</v>
      </c>
      <c r="R32">
        <v>23.7</v>
      </c>
      <c r="S32">
        <v>8.18</v>
      </c>
      <c r="T32">
        <v>47.49</v>
      </c>
      <c r="U32">
        <v>15.83</v>
      </c>
      <c r="V32">
        <v>15.83</v>
      </c>
      <c r="W32">
        <v>24.23</v>
      </c>
      <c r="X32">
        <v>4.84</v>
      </c>
      <c r="Y32">
        <v>10.26</v>
      </c>
      <c r="Z32">
        <v>6.31</v>
      </c>
      <c r="AA32">
        <v>13.3</v>
      </c>
      <c r="AB32">
        <v>6.65</v>
      </c>
    </row>
    <row r="33" spans="1:28">
      <c r="A33" t="s">
        <v>75</v>
      </c>
      <c r="B33" s="75">
        <v>261.52999999999997</v>
      </c>
      <c r="C33" s="75">
        <v>0</v>
      </c>
      <c r="D33" s="135">
        <f t="shared" si="0"/>
        <v>85</v>
      </c>
      <c r="E33" s="75"/>
      <c r="F33" s="78">
        <v>2.8</v>
      </c>
      <c r="G33" s="78">
        <v>2.8</v>
      </c>
      <c r="H33" s="78">
        <v>2.86</v>
      </c>
      <c r="I33">
        <v>116.1</v>
      </c>
      <c r="J33">
        <v>271.83</v>
      </c>
      <c r="K33">
        <v>101.24</v>
      </c>
      <c r="L33">
        <v>10.69</v>
      </c>
      <c r="M33">
        <v>12.27</v>
      </c>
      <c r="N33" s="135">
        <v>28.34</v>
      </c>
      <c r="O33" s="135">
        <v>28.33</v>
      </c>
      <c r="P33" s="135">
        <v>28.33</v>
      </c>
      <c r="Q33">
        <v>10.77</v>
      </c>
      <c r="R33">
        <v>33.450000000000003</v>
      </c>
      <c r="S33">
        <v>8.18</v>
      </c>
      <c r="T33">
        <v>35.6</v>
      </c>
      <c r="U33">
        <v>11.87</v>
      </c>
      <c r="V33">
        <v>11.85</v>
      </c>
      <c r="W33">
        <v>32.979999999999997</v>
      </c>
      <c r="X33">
        <v>6.59</v>
      </c>
      <c r="Y33">
        <v>14.08</v>
      </c>
      <c r="Z33">
        <v>8.3800000000000008</v>
      </c>
      <c r="AA33">
        <v>17.77</v>
      </c>
      <c r="AB33">
        <v>8.8800000000000008</v>
      </c>
    </row>
    <row r="34" spans="1:28">
      <c r="A34" t="s">
        <v>76</v>
      </c>
      <c r="B34" s="75">
        <v>261.52999999999997</v>
      </c>
      <c r="C34" s="75">
        <v>0</v>
      </c>
      <c r="D34" s="135">
        <f t="shared" si="0"/>
        <v>85</v>
      </c>
      <c r="E34" s="75"/>
      <c r="F34" s="78">
        <v>3.47</v>
      </c>
      <c r="G34" s="78">
        <v>3.47</v>
      </c>
      <c r="H34" s="78">
        <v>3.56</v>
      </c>
      <c r="I34">
        <v>116.1</v>
      </c>
      <c r="J34">
        <v>271.83</v>
      </c>
      <c r="K34">
        <v>101.24</v>
      </c>
      <c r="L34">
        <v>10.69</v>
      </c>
      <c r="M34">
        <v>10.51</v>
      </c>
      <c r="N34" s="135">
        <v>28.34</v>
      </c>
      <c r="O34" s="135">
        <v>28.33</v>
      </c>
      <c r="P34" s="135">
        <v>28.33</v>
      </c>
      <c r="Q34">
        <v>10.77</v>
      </c>
      <c r="R34">
        <v>44.17</v>
      </c>
      <c r="S34">
        <v>8.18</v>
      </c>
      <c r="T34">
        <v>35.65</v>
      </c>
      <c r="U34">
        <v>11.88</v>
      </c>
      <c r="V34">
        <v>11.88</v>
      </c>
      <c r="W34">
        <v>45.73</v>
      </c>
      <c r="X34">
        <v>9.15</v>
      </c>
      <c r="Y34">
        <v>15.02</v>
      </c>
      <c r="Z34">
        <v>10.41</v>
      </c>
      <c r="AA34">
        <v>22.76</v>
      </c>
      <c r="AB34">
        <v>11.38</v>
      </c>
    </row>
    <row r="35" spans="1:28">
      <c r="A35" t="s">
        <v>77</v>
      </c>
      <c r="B35" s="75">
        <v>231.88</v>
      </c>
      <c r="C35" s="75">
        <v>0</v>
      </c>
      <c r="D35" s="135">
        <f t="shared" si="0"/>
        <v>85.5</v>
      </c>
      <c r="E35" s="75"/>
      <c r="F35" s="78">
        <v>4.34</v>
      </c>
      <c r="G35" s="78">
        <v>4.34</v>
      </c>
      <c r="H35" s="78">
        <v>4.46</v>
      </c>
      <c r="I35">
        <v>116.1</v>
      </c>
      <c r="J35">
        <v>271.83</v>
      </c>
      <c r="K35">
        <v>101.24</v>
      </c>
      <c r="L35">
        <v>10.69</v>
      </c>
      <c r="M35">
        <v>10.89</v>
      </c>
      <c r="N35" s="135">
        <v>28.5</v>
      </c>
      <c r="O35" s="135">
        <v>28.5</v>
      </c>
      <c r="P35" s="135">
        <v>28.5</v>
      </c>
      <c r="Q35">
        <v>10.77</v>
      </c>
      <c r="R35">
        <v>52.94</v>
      </c>
      <c r="S35">
        <v>8.09</v>
      </c>
      <c r="T35">
        <v>35.29</v>
      </c>
      <c r="U35">
        <v>11.76</v>
      </c>
      <c r="V35">
        <v>11.77</v>
      </c>
      <c r="W35">
        <v>62.03</v>
      </c>
      <c r="X35">
        <v>12.4</v>
      </c>
      <c r="Y35">
        <v>20.55</v>
      </c>
      <c r="Z35">
        <v>12.58</v>
      </c>
      <c r="AA35">
        <v>28.66</v>
      </c>
      <c r="AB35">
        <v>14.33</v>
      </c>
    </row>
    <row r="36" spans="1:28">
      <c r="A36" t="s">
        <v>78</v>
      </c>
      <c r="B36" s="75">
        <v>231.88</v>
      </c>
      <c r="C36" s="75">
        <v>0</v>
      </c>
      <c r="D36" s="135">
        <f t="shared" si="0"/>
        <v>85.5</v>
      </c>
      <c r="E36" s="75"/>
      <c r="F36" s="78">
        <v>5.44</v>
      </c>
      <c r="G36" s="78">
        <v>5.44</v>
      </c>
      <c r="H36" s="78">
        <v>5.58</v>
      </c>
      <c r="I36">
        <v>116.1</v>
      </c>
      <c r="J36">
        <v>271.83</v>
      </c>
      <c r="K36">
        <v>101.24</v>
      </c>
      <c r="L36">
        <v>10.69</v>
      </c>
      <c r="M36">
        <v>11.21</v>
      </c>
      <c r="N36" s="135">
        <v>28.5</v>
      </c>
      <c r="O36" s="135">
        <v>28.5</v>
      </c>
      <c r="P36" s="135">
        <v>28.5</v>
      </c>
      <c r="Q36">
        <v>10.77</v>
      </c>
      <c r="R36">
        <v>56.73</v>
      </c>
      <c r="S36">
        <v>8.09</v>
      </c>
      <c r="T36">
        <v>34.72</v>
      </c>
      <c r="U36">
        <v>11.57</v>
      </c>
      <c r="V36">
        <v>11.58</v>
      </c>
      <c r="W36">
        <v>75.930000000000007</v>
      </c>
      <c r="X36">
        <v>15.19</v>
      </c>
      <c r="Y36">
        <v>24.8</v>
      </c>
      <c r="Z36">
        <v>14.91</v>
      </c>
      <c r="AA36">
        <v>35.590000000000003</v>
      </c>
      <c r="AB36">
        <v>17.79</v>
      </c>
    </row>
    <row r="37" spans="1:28">
      <c r="A37" t="s">
        <v>79</v>
      </c>
      <c r="B37" s="75">
        <v>231.88</v>
      </c>
      <c r="C37" s="75">
        <v>0</v>
      </c>
      <c r="D37" s="135">
        <f t="shared" si="0"/>
        <v>85.5</v>
      </c>
      <c r="E37" s="75"/>
      <c r="F37" s="78">
        <v>6.18</v>
      </c>
      <c r="G37" s="78">
        <v>6.18</v>
      </c>
      <c r="H37" s="78">
        <v>6.33</v>
      </c>
      <c r="I37">
        <v>116.1</v>
      </c>
      <c r="J37">
        <v>271.83</v>
      </c>
      <c r="K37">
        <v>101.24</v>
      </c>
      <c r="L37">
        <v>10.69</v>
      </c>
      <c r="M37">
        <v>10.87</v>
      </c>
      <c r="N37" s="135">
        <v>28.5</v>
      </c>
      <c r="O37" s="135">
        <v>28.5</v>
      </c>
      <c r="P37" s="135">
        <v>28.5</v>
      </c>
      <c r="Q37">
        <v>10.39</v>
      </c>
      <c r="R37">
        <v>66.040000000000006</v>
      </c>
      <c r="S37">
        <v>7.58</v>
      </c>
      <c r="T37">
        <v>33.9</v>
      </c>
      <c r="U37">
        <v>11.3</v>
      </c>
      <c r="V37">
        <v>11.31</v>
      </c>
      <c r="W37">
        <v>94.58</v>
      </c>
      <c r="X37">
        <v>18.920000000000002</v>
      </c>
      <c r="Y37">
        <v>29.7</v>
      </c>
      <c r="Z37">
        <v>17.43</v>
      </c>
      <c r="AA37">
        <v>42.72</v>
      </c>
      <c r="AB37">
        <v>21.36</v>
      </c>
    </row>
    <row r="38" spans="1:28">
      <c r="A38" t="s">
        <v>80</v>
      </c>
      <c r="B38" s="75">
        <v>231.88</v>
      </c>
      <c r="C38" s="75">
        <v>0</v>
      </c>
      <c r="D38" s="135">
        <f t="shared" si="0"/>
        <v>85.5</v>
      </c>
      <c r="E38" s="75"/>
      <c r="F38" s="78">
        <v>6.9</v>
      </c>
      <c r="G38" s="78">
        <v>6.9</v>
      </c>
      <c r="H38" s="78">
        <v>7.08</v>
      </c>
      <c r="I38">
        <v>116.1</v>
      </c>
      <c r="J38">
        <v>271.83</v>
      </c>
      <c r="K38">
        <v>101.24</v>
      </c>
      <c r="L38">
        <v>10.69</v>
      </c>
      <c r="M38">
        <v>10.46</v>
      </c>
      <c r="N38" s="135">
        <v>28.5</v>
      </c>
      <c r="O38" s="135">
        <v>28.5</v>
      </c>
      <c r="P38" s="135">
        <v>28.5</v>
      </c>
      <c r="Q38">
        <v>10.39</v>
      </c>
      <c r="R38">
        <v>66.37</v>
      </c>
      <c r="S38">
        <v>7.58</v>
      </c>
      <c r="T38">
        <v>33.159999999999997</v>
      </c>
      <c r="U38">
        <v>11.05</v>
      </c>
      <c r="V38">
        <v>11.06</v>
      </c>
      <c r="W38">
        <v>102.28</v>
      </c>
      <c r="X38">
        <v>20.45</v>
      </c>
      <c r="Y38">
        <v>35.799999999999997</v>
      </c>
      <c r="Z38">
        <v>20.13</v>
      </c>
      <c r="AA38">
        <v>49.76</v>
      </c>
      <c r="AB38">
        <v>24.87</v>
      </c>
    </row>
    <row r="39" spans="1:28">
      <c r="A39" t="s">
        <v>81</v>
      </c>
      <c r="B39" s="75">
        <v>231.88</v>
      </c>
      <c r="C39" s="75">
        <v>0</v>
      </c>
      <c r="D39" s="135">
        <f t="shared" si="0"/>
        <v>85.5</v>
      </c>
      <c r="E39" s="75"/>
      <c r="F39" s="78">
        <v>7.62</v>
      </c>
      <c r="G39" s="78">
        <v>7.62</v>
      </c>
      <c r="H39" s="78">
        <v>7.8</v>
      </c>
      <c r="I39">
        <v>116.1</v>
      </c>
      <c r="J39">
        <v>271.83</v>
      </c>
      <c r="K39">
        <v>101.24</v>
      </c>
      <c r="L39">
        <v>10.69</v>
      </c>
      <c r="M39">
        <v>9.85</v>
      </c>
      <c r="N39" s="135">
        <v>28.5</v>
      </c>
      <c r="O39" s="135">
        <v>28.5</v>
      </c>
      <c r="P39" s="135">
        <v>28.5</v>
      </c>
      <c r="Q39">
        <v>10.39</v>
      </c>
      <c r="R39">
        <v>82.17</v>
      </c>
      <c r="S39">
        <v>7.43</v>
      </c>
      <c r="T39">
        <v>33.01</v>
      </c>
      <c r="U39">
        <v>11.01</v>
      </c>
      <c r="V39">
        <v>11</v>
      </c>
      <c r="W39">
        <v>113.32</v>
      </c>
      <c r="X39">
        <v>22.66</v>
      </c>
      <c r="Y39">
        <v>40.89</v>
      </c>
      <c r="Z39">
        <v>29.31</v>
      </c>
      <c r="AA39">
        <v>70</v>
      </c>
      <c r="AB39">
        <v>35</v>
      </c>
    </row>
    <row r="40" spans="1:28">
      <c r="A40" t="s">
        <v>82</v>
      </c>
      <c r="B40" s="75">
        <v>213.15</v>
      </c>
      <c r="C40" s="75">
        <v>0</v>
      </c>
      <c r="D40" s="135">
        <f t="shared" si="0"/>
        <v>85.5</v>
      </c>
      <c r="E40" s="75"/>
      <c r="F40" s="78">
        <v>8.7799999999999994</v>
      </c>
      <c r="G40" s="78">
        <v>8.7799999999999994</v>
      </c>
      <c r="H40" s="78">
        <v>9</v>
      </c>
      <c r="I40">
        <v>67.349999999999994</v>
      </c>
      <c r="J40">
        <v>271.83</v>
      </c>
      <c r="K40">
        <v>57.99</v>
      </c>
      <c r="L40">
        <v>10.69</v>
      </c>
      <c r="M40">
        <v>9.73</v>
      </c>
      <c r="N40" s="135">
        <v>28.5</v>
      </c>
      <c r="O40" s="135">
        <v>28.5</v>
      </c>
      <c r="P40" s="135">
        <v>28.5</v>
      </c>
      <c r="Q40">
        <v>10.39</v>
      </c>
      <c r="R40">
        <v>89.25</v>
      </c>
      <c r="S40">
        <v>7.43</v>
      </c>
      <c r="T40">
        <v>12.88</v>
      </c>
      <c r="U40">
        <v>4.29</v>
      </c>
      <c r="V40">
        <v>4.3</v>
      </c>
      <c r="W40">
        <v>120.7</v>
      </c>
      <c r="X40">
        <v>24.14</v>
      </c>
      <c r="Y40">
        <v>47.68</v>
      </c>
      <c r="Z40">
        <v>32.24</v>
      </c>
      <c r="AA40">
        <v>76.67</v>
      </c>
      <c r="AB40">
        <v>38.33</v>
      </c>
    </row>
    <row r="41" spans="1:28">
      <c r="A41" t="s">
        <v>83</v>
      </c>
      <c r="B41" s="75">
        <v>189.66</v>
      </c>
      <c r="C41" s="75">
        <v>0</v>
      </c>
      <c r="D41" s="135">
        <f t="shared" si="0"/>
        <v>85.5</v>
      </c>
      <c r="E41" s="75"/>
      <c r="F41" s="78">
        <v>10.52</v>
      </c>
      <c r="G41" s="78">
        <v>10.52</v>
      </c>
      <c r="H41" s="78">
        <v>10.77</v>
      </c>
      <c r="I41">
        <v>67.349999999999994</v>
      </c>
      <c r="J41">
        <v>271.83</v>
      </c>
      <c r="K41">
        <v>86.98</v>
      </c>
      <c r="L41">
        <v>10.69</v>
      </c>
      <c r="M41">
        <v>9.2200000000000006</v>
      </c>
      <c r="N41" s="135">
        <v>28.5</v>
      </c>
      <c r="O41" s="135">
        <v>28.5</v>
      </c>
      <c r="P41" s="135">
        <v>28.5</v>
      </c>
      <c r="Q41">
        <v>10.39</v>
      </c>
      <c r="R41">
        <v>92.76</v>
      </c>
      <c r="S41">
        <v>7.43</v>
      </c>
      <c r="T41">
        <v>13.07</v>
      </c>
      <c r="U41">
        <v>4.3600000000000003</v>
      </c>
      <c r="V41">
        <v>4.3499999999999996</v>
      </c>
      <c r="W41">
        <v>103.13</v>
      </c>
      <c r="X41">
        <v>20.63</v>
      </c>
      <c r="Y41">
        <v>51.7</v>
      </c>
      <c r="Z41">
        <v>34.51</v>
      </c>
      <c r="AA41">
        <v>83.34</v>
      </c>
      <c r="AB41">
        <v>41.66</v>
      </c>
    </row>
    <row r="42" spans="1:28">
      <c r="A42" t="s">
        <v>84</v>
      </c>
      <c r="B42" s="75">
        <v>189.66</v>
      </c>
      <c r="C42" s="75">
        <v>0</v>
      </c>
      <c r="D42" s="135">
        <f t="shared" si="0"/>
        <v>85.5</v>
      </c>
      <c r="E42" s="75"/>
      <c r="F42" s="78">
        <v>11.14</v>
      </c>
      <c r="G42" s="78">
        <v>11.14</v>
      </c>
      <c r="H42" s="78">
        <v>11.43</v>
      </c>
      <c r="I42">
        <v>67.349999999999994</v>
      </c>
      <c r="J42">
        <v>271.83</v>
      </c>
      <c r="K42">
        <v>86.98</v>
      </c>
      <c r="L42">
        <v>10.69</v>
      </c>
      <c r="M42">
        <v>9.02</v>
      </c>
      <c r="N42" s="135">
        <v>28.5</v>
      </c>
      <c r="O42" s="135">
        <v>28.5</v>
      </c>
      <c r="P42" s="135">
        <v>28.5</v>
      </c>
      <c r="Q42">
        <v>10.39</v>
      </c>
      <c r="R42">
        <v>98.76</v>
      </c>
      <c r="S42">
        <v>7.43</v>
      </c>
      <c r="T42">
        <v>13.23</v>
      </c>
      <c r="U42">
        <v>4.41</v>
      </c>
      <c r="V42">
        <v>4.4000000000000004</v>
      </c>
      <c r="W42">
        <v>108.57</v>
      </c>
      <c r="X42">
        <v>21.71</v>
      </c>
      <c r="Y42">
        <v>55.35</v>
      </c>
      <c r="Z42">
        <v>36.46</v>
      </c>
      <c r="AA42">
        <v>90</v>
      </c>
      <c r="AB42">
        <v>45</v>
      </c>
    </row>
    <row r="43" spans="1:28">
      <c r="A43" t="s">
        <v>85</v>
      </c>
      <c r="B43" s="75">
        <v>189.66</v>
      </c>
      <c r="C43" s="75">
        <v>0</v>
      </c>
      <c r="D43" s="135">
        <f t="shared" si="0"/>
        <v>85.5</v>
      </c>
      <c r="E43" s="75"/>
      <c r="F43" s="78">
        <v>11.8</v>
      </c>
      <c r="G43" s="78">
        <v>11.8</v>
      </c>
      <c r="H43" s="78">
        <v>12.09</v>
      </c>
      <c r="I43">
        <v>67.349999999999994</v>
      </c>
      <c r="J43">
        <v>271.83</v>
      </c>
      <c r="K43">
        <v>86.98</v>
      </c>
      <c r="L43">
        <v>10.69</v>
      </c>
      <c r="M43">
        <v>8.74</v>
      </c>
      <c r="N43" s="135">
        <v>28.5</v>
      </c>
      <c r="O43" s="135">
        <v>28.5</v>
      </c>
      <c r="P43" s="135">
        <v>28.5</v>
      </c>
      <c r="Q43">
        <v>10.77</v>
      </c>
      <c r="R43">
        <v>104.07</v>
      </c>
      <c r="S43">
        <v>7.3</v>
      </c>
      <c r="T43">
        <v>13.61</v>
      </c>
      <c r="U43">
        <v>4.54</v>
      </c>
      <c r="V43">
        <v>4.53</v>
      </c>
      <c r="W43">
        <v>117.82</v>
      </c>
      <c r="X43">
        <v>23.56</v>
      </c>
      <c r="Y43">
        <v>58.74</v>
      </c>
      <c r="Z43">
        <v>38.450000000000003</v>
      </c>
      <c r="AA43">
        <v>96.67</v>
      </c>
      <c r="AB43">
        <v>48.33</v>
      </c>
    </row>
    <row r="44" spans="1:28">
      <c r="A44" t="s">
        <v>86</v>
      </c>
      <c r="B44" s="75">
        <v>179.99</v>
      </c>
      <c r="C44" s="75">
        <v>0</v>
      </c>
      <c r="D44" s="135">
        <f t="shared" si="0"/>
        <v>85.5</v>
      </c>
      <c r="E44" s="75"/>
      <c r="F44" s="78">
        <v>12.39</v>
      </c>
      <c r="G44" s="78">
        <v>12.39</v>
      </c>
      <c r="H44" s="78">
        <v>12.7</v>
      </c>
      <c r="I44">
        <v>116.1</v>
      </c>
      <c r="J44">
        <v>271.83</v>
      </c>
      <c r="K44">
        <v>86.98</v>
      </c>
      <c r="L44">
        <v>10.69</v>
      </c>
      <c r="M44">
        <v>8.3800000000000008</v>
      </c>
      <c r="N44" s="135">
        <v>28.5</v>
      </c>
      <c r="O44" s="135">
        <v>28.5</v>
      </c>
      <c r="P44" s="135">
        <v>28.5</v>
      </c>
      <c r="Q44">
        <v>10.77</v>
      </c>
      <c r="R44">
        <v>109.15</v>
      </c>
      <c r="S44">
        <v>7.3</v>
      </c>
      <c r="T44">
        <v>14.27</v>
      </c>
      <c r="U44">
        <v>4.76</v>
      </c>
      <c r="V44">
        <v>4.76</v>
      </c>
      <c r="W44">
        <v>126.01</v>
      </c>
      <c r="X44">
        <v>25.2</v>
      </c>
      <c r="Y44">
        <v>64.33</v>
      </c>
      <c r="Z44">
        <v>40.22</v>
      </c>
      <c r="AA44">
        <v>98.67</v>
      </c>
      <c r="AB44">
        <v>49.33</v>
      </c>
    </row>
    <row r="45" spans="1:28">
      <c r="A45" t="s">
        <v>87</v>
      </c>
      <c r="B45" s="75">
        <v>179.99</v>
      </c>
      <c r="C45" s="75">
        <v>0</v>
      </c>
      <c r="D45" s="135">
        <f t="shared" si="0"/>
        <v>85.5</v>
      </c>
      <c r="E45" s="75"/>
      <c r="F45" s="78">
        <v>12.76</v>
      </c>
      <c r="G45" s="78">
        <v>12.76</v>
      </c>
      <c r="H45" s="78">
        <v>13.09</v>
      </c>
      <c r="I45">
        <v>116.1</v>
      </c>
      <c r="J45">
        <v>271.83</v>
      </c>
      <c r="K45">
        <v>101.24</v>
      </c>
      <c r="L45">
        <v>10.69</v>
      </c>
      <c r="M45">
        <v>8.08</v>
      </c>
      <c r="N45" s="135">
        <v>28.5</v>
      </c>
      <c r="O45" s="135">
        <v>28.5</v>
      </c>
      <c r="P45" s="135">
        <v>28.5</v>
      </c>
      <c r="Q45">
        <v>10.77</v>
      </c>
      <c r="R45">
        <v>75.900000000000006</v>
      </c>
      <c r="S45">
        <v>7.3</v>
      </c>
      <c r="T45">
        <v>15.05</v>
      </c>
      <c r="U45">
        <v>5.01</v>
      </c>
      <c r="V45">
        <v>5.0199999999999996</v>
      </c>
      <c r="W45">
        <v>130.68</v>
      </c>
      <c r="X45">
        <v>26.13</v>
      </c>
      <c r="Y45">
        <v>63.72</v>
      </c>
      <c r="Z45">
        <v>41.85</v>
      </c>
      <c r="AA45">
        <v>98.67</v>
      </c>
      <c r="AB45">
        <v>49.33</v>
      </c>
    </row>
    <row r="46" spans="1:28">
      <c r="A46" t="s">
        <v>88</v>
      </c>
      <c r="B46" s="75">
        <v>179.99</v>
      </c>
      <c r="C46" s="75">
        <v>0</v>
      </c>
      <c r="D46" s="135">
        <f t="shared" si="0"/>
        <v>85.5</v>
      </c>
      <c r="E46" s="75"/>
      <c r="F46" s="78">
        <v>13.15</v>
      </c>
      <c r="G46" s="78">
        <v>13.15</v>
      </c>
      <c r="H46" s="78">
        <v>13.48</v>
      </c>
      <c r="I46">
        <v>116.1</v>
      </c>
      <c r="J46">
        <v>271.83</v>
      </c>
      <c r="K46">
        <v>101.24</v>
      </c>
      <c r="L46">
        <v>10.69</v>
      </c>
      <c r="M46">
        <v>7.89</v>
      </c>
      <c r="N46" s="135">
        <v>28.5</v>
      </c>
      <c r="O46" s="135">
        <v>28.5</v>
      </c>
      <c r="P46" s="135">
        <v>28.5</v>
      </c>
      <c r="Q46">
        <v>10.77</v>
      </c>
      <c r="R46">
        <v>86.25</v>
      </c>
      <c r="S46">
        <v>7.3</v>
      </c>
      <c r="T46">
        <v>8.84</v>
      </c>
      <c r="U46">
        <v>2.95</v>
      </c>
      <c r="V46">
        <v>2.94</v>
      </c>
      <c r="W46">
        <v>132.09</v>
      </c>
      <c r="X46">
        <v>26.42</v>
      </c>
      <c r="Y46">
        <v>66.03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179.99</v>
      </c>
      <c r="C47" s="75">
        <v>0</v>
      </c>
      <c r="D47" s="135">
        <f t="shared" si="0"/>
        <v>85.5</v>
      </c>
      <c r="E47" s="75"/>
      <c r="F47" s="78">
        <v>14.27</v>
      </c>
      <c r="G47" s="78">
        <v>14.27</v>
      </c>
      <c r="H47" s="78">
        <v>14.63</v>
      </c>
      <c r="I47">
        <v>116.1</v>
      </c>
      <c r="J47">
        <v>271.83</v>
      </c>
      <c r="K47">
        <v>101.24</v>
      </c>
      <c r="L47">
        <v>10.69</v>
      </c>
      <c r="M47">
        <v>7.73</v>
      </c>
      <c r="N47" s="135">
        <v>28.5</v>
      </c>
      <c r="O47" s="135">
        <v>28.5</v>
      </c>
      <c r="P47" s="135">
        <v>28.5</v>
      </c>
      <c r="Q47">
        <v>10.77</v>
      </c>
      <c r="R47">
        <v>95.17</v>
      </c>
      <c r="S47">
        <v>5.58</v>
      </c>
      <c r="T47">
        <v>9.83</v>
      </c>
      <c r="U47">
        <v>3.28</v>
      </c>
      <c r="V47">
        <v>3.27</v>
      </c>
      <c r="W47">
        <v>134.03</v>
      </c>
      <c r="X47">
        <v>26.8</v>
      </c>
      <c r="Y47">
        <v>67.87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179.99</v>
      </c>
      <c r="C48" s="75">
        <v>0</v>
      </c>
      <c r="D48" s="135">
        <f t="shared" si="0"/>
        <v>85.5</v>
      </c>
      <c r="E48" s="75"/>
      <c r="F48" s="78">
        <v>14.59</v>
      </c>
      <c r="G48" s="78">
        <v>14.59</v>
      </c>
      <c r="H48" s="78">
        <v>14.96</v>
      </c>
      <c r="I48">
        <v>116.1</v>
      </c>
      <c r="J48">
        <v>271.83</v>
      </c>
      <c r="K48">
        <v>101.24</v>
      </c>
      <c r="L48">
        <v>10.69</v>
      </c>
      <c r="M48">
        <v>7.45</v>
      </c>
      <c r="N48" s="135">
        <v>28.5</v>
      </c>
      <c r="O48" s="135">
        <v>28.5</v>
      </c>
      <c r="P48" s="135">
        <v>28.5</v>
      </c>
      <c r="Q48">
        <v>10.77</v>
      </c>
      <c r="R48">
        <v>97.97</v>
      </c>
      <c r="S48">
        <v>5.58</v>
      </c>
      <c r="T48">
        <v>10.95</v>
      </c>
      <c r="U48">
        <v>3.65</v>
      </c>
      <c r="V48">
        <v>3.65</v>
      </c>
      <c r="W48">
        <v>139.43</v>
      </c>
      <c r="X48">
        <v>27.89</v>
      </c>
      <c r="Y48">
        <v>69.010000000000005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213.82</v>
      </c>
      <c r="C49" s="75">
        <v>0</v>
      </c>
      <c r="D49" s="135">
        <f t="shared" si="0"/>
        <v>85.5</v>
      </c>
      <c r="E49" s="75"/>
      <c r="F49" s="78">
        <v>15.05</v>
      </c>
      <c r="G49" s="78">
        <v>15.05</v>
      </c>
      <c r="H49" s="78">
        <v>15.43</v>
      </c>
      <c r="I49">
        <v>116.1</v>
      </c>
      <c r="J49">
        <v>271.83</v>
      </c>
      <c r="K49">
        <v>101.24</v>
      </c>
      <c r="L49">
        <v>10.69</v>
      </c>
      <c r="M49">
        <v>7.29</v>
      </c>
      <c r="N49" s="135">
        <v>28.5</v>
      </c>
      <c r="O49" s="135">
        <v>28.5</v>
      </c>
      <c r="P49" s="135">
        <v>28.5</v>
      </c>
      <c r="Q49">
        <v>10.77</v>
      </c>
      <c r="R49">
        <v>100.36</v>
      </c>
      <c r="S49">
        <v>5.58</v>
      </c>
      <c r="T49">
        <v>12.01</v>
      </c>
      <c r="U49">
        <v>4</v>
      </c>
      <c r="V49">
        <v>4.01</v>
      </c>
      <c r="W49">
        <v>145.88999999999999</v>
      </c>
      <c r="X49">
        <v>29.18</v>
      </c>
      <c r="Y49">
        <v>69.45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213.82</v>
      </c>
      <c r="C50" s="75">
        <v>0</v>
      </c>
      <c r="D50" s="135">
        <f t="shared" si="0"/>
        <v>85.5</v>
      </c>
      <c r="E50" s="75"/>
      <c r="F50" s="78">
        <v>12.62</v>
      </c>
      <c r="G50" s="78">
        <v>12.62</v>
      </c>
      <c r="H50" s="78">
        <v>12.94</v>
      </c>
      <c r="I50">
        <v>116.1</v>
      </c>
      <c r="J50">
        <v>271.83</v>
      </c>
      <c r="K50">
        <v>101.24</v>
      </c>
      <c r="L50">
        <v>10.69</v>
      </c>
      <c r="M50">
        <v>7.25</v>
      </c>
      <c r="N50" s="135">
        <v>28.5</v>
      </c>
      <c r="O50" s="135">
        <v>28.5</v>
      </c>
      <c r="P50" s="135">
        <v>28.5</v>
      </c>
      <c r="Q50">
        <v>10.77</v>
      </c>
      <c r="R50">
        <v>89.08</v>
      </c>
      <c r="S50">
        <v>5.58</v>
      </c>
      <c r="T50">
        <v>13.24</v>
      </c>
      <c r="U50">
        <v>4.41</v>
      </c>
      <c r="V50">
        <v>4.42</v>
      </c>
      <c r="W50">
        <v>150.47999999999999</v>
      </c>
      <c r="X50">
        <v>30.09</v>
      </c>
      <c r="Y50">
        <v>69.64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261.52999999999997</v>
      </c>
      <c r="C51" s="75">
        <v>0</v>
      </c>
      <c r="D51" s="135">
        <f t="shared" si="0"/>
        <v>85.5</v>
      </c>
      <c r="E51" s="75"/>
      <c r="F51" s="78">
        <v>12.68</v>
      </c>
      <c r="G51" s="78">
        <v>12.68</v>
      </c>
      <c r="H51" s="78">
        <v>13</v>
      </c>
      <c r="I51">
        <v>116.1</v>
      </c>
      <c r="J51">
        <v>271.83</v>
      </c>
      <c r="K51">
        <v>101.24</v>
      </c>
      <c r="L51">
        <v>10.69</v>
      </c>
      <c r="M51">
        <v>7.25</v>
      </c>
      <c r="N51" s="135">
        <v>28.5</v>
      </c>
      <c r="O51" s="135">
        <v>28.5</v>
      </c>
      <c r="P51" s="135">
        <v>28.5</v>
      </c>
      <c r="Q51">
        <v>10.77</v>
      </c>
      <c r="R51">
        <v>106.78</v>
      </c>
      <c r="S51">
        <v>7.25</v>
      </c>
      <c r="T51">
        <v>15.46</v>
      </c>
      <c r="U51">
        <v>5.15</v>
      </c>
      <c r="V51">
        <v>5.16</v>
      </c>
      <c r="W51">
        <v>151.63</v>
      </c>
      <c r="X51">
        <v>30.33</v>
      </c>
      <c r="Y51">
        <v>70</v>
      </c>
      <c r="Z51">
        <v>38.659999999999997</v>
      </c>
      <c r="AA51">
        <v>98.67</v>
      </c>
      <c r="AB51">
        <v>49.33</v>
      </c>
    </row>
    <row r="52" spans="1:28">
      <c r="A52" t="s">
        <v>94</v>
      </c>
      <c r="B52" s="75">
        <v>261.52999999999997</v>
      </c>
      <c r="C52" s="75">
        <v>0</v>
      </c>
      <c r="D52" s="135">
        <f t="shared" si="0"/>
        <v>85.5</v>
      </c>
      <c r="E52" s="75"/>
      <c r="F52" s="78">
        <v>12.72</v>
      </c>
      <c r="G52" s="78">
        <v>12.72</v>
      </c>
      <c r="H52" s="78">
        <v>13.03</v>
      </c>
      <c r="I52">
        <v>116.1</v>
      </c>
      <c r="J52">
        <v>271.83</v>
      </c>
      <c r="K52">
        <v>101.24</v>
      </c>
      <c r="L52">
        <v>10.69</v>
      </c>
      <c r="M52">
        <v>7.28</v>
      </c>
      <c r="N52" s="135">
        <v>28.5</v>
      </c>
      <c r="O52" s="135">
        <v>28.5</v>
      </c>
      <c r="P52" s="135">
        <v>28.5</v>
      </c>
      <c r="Q52">
        <v>10.77</v>
      </c>
      <c r="R52">
        <v>107.89</v>
      </c>
      <c r="S52">
        <v>7.25</v>
      </c>
      <c r="T52">
        <v>14.73</v>
      </c>
      <c r="U52">
        <v>4.91</v>
      </c>
      <c r="V52">
        <v>4.9000000000000004</v>
      </c>
      <c r="W52">
        <v>154.11000000000001</v>
      </c>
      <c r="X52">
        <v>30.82</v>
      </c>
      <c r="Y52">
        <v>71.77</v>
      </c>
      <c r="Z52">
        <v>39.270000000000003</v>
      </c>
      <c r="AA52">
        <v>98.67</v>
      </c>
      <c r="AB52">
        <v>49.33</v>
      </c>
    </row>
    <row r="53" spans="1:28">
      <c r="A53" t="s">
        <v>95</v>
      </c>
      <c r="B53" s="75">
        <v>261.52999999999997</v>
      </c>
      <c r="C53" s="75">
        <v>0</v>
      </c>
      <c r="D53" s="135">
        <f t="shared" si="0"/>
        <v>85.5</v>
      </c>
      <c r="E53" s="75"/>
      <c r="F53" s="78">
        <v>12.74</v>
      </c>
      <c r="G53" s="78">
        <v>12.74</v>
      </c>
      <c r="H53" s="78">
        <v>13.05</v>
      </c>
      <c r="I53">
        <v>111.93</v>
      </c>
      <c r="J53">
        <v>271.83</v>
      </c>
      <c r="K53">
        <v>101.24</v>
      </c>
      <c r="L53">
        <v>10.69</v>
      </c>
      <c r="M53">
        <v>7.26</v>
      </c>
      <c r="N53" s="135">
        <v>28.5</v>
      </c>
      <c r="O53" s="135">
        <v>28.5</v>
      </c>
      <c r="P53" s="135">
        <v>28.5</v>
      </c>
      <c r="Q53">
        <v>10.77</v>
      </c>
      <c r="R53">
        <v>108.28</v>
      </c>
      <c r="S53">
        <v>7.25</v>
      </c>
      <c r="T53">
        <v>15.62</v>
      </c>
      <c r="U53">
        <v>5.21</v>
      </c>
      <c r="V53">
        <v>5.21</v>
      </c>
      <c r="W53">
        <v>156.38</v>
      </c>
      <c r="X53">
        <v>31.28</v>
      </c>
      <c r="Y53">
        <v>67.239999999999995</v>
      </c>
      <c r="Z53">
        <v>39.729999999999997</v>
      </c>
      <c r="AA53">
        <v>98.67</v>
      </c>
      <c r="AB53">
        <v>49.33</v>
      </c>
    </row>
    <row r="54" spans="1:28">
      <c r="A54" t="s">
        <v>96</v>
      </c>
      <c r="B54" s="75">
        <v>215.44</v>
      </c>
      <c r="C54" s="75">
        <v>0</v>
      </c>
      <c r="D54" s="135">
        <f t="shared" si="0"/>
        <v>85.5</v>
      </c>
      <c r="E54" s="75"/>
      <c r="F54" s="78">
        <v>12.68</v>
      </c>
      <c r="G54" s="78">
        <v>12.68</v>
      </c>
      <c r="H54" s="78">
        <v>13</v>
      </c>
      <c r="I54">
        <v>111.93</v>
      </c>
      <c r="J54">
        <v>271.83</v>
      </c>
      <c r="K54">
        <v>101.24</v>
      </c>
      <c r="L54">
        <v>10.69</v>
      </c>
      <c r="M54">
        <v>7.29</v>
      </c>
      <c r="N54" s="135">
        <v>28.5</v>
      </c>
      <c r="O54" s="135">
        <v>28.5</v>
      </c>
      <c r="P54" s="135">
        <v>28.5</v>
      </c>
      <c r="Q54">
        <v>10.77</v>
      </c>
      <c r="R54">
        <v>109.46</v>
      </c>
      <c r="S54">
        <v>7.25</v>
      </c>
      <c r="T54">
        <v>16.75</v>
      </c>
      <c r="U54">
        <v>5.58</v>
      </c>
      <c r="V54">
        <v>5.58</v>
      </c>
      <c r="W54">
        <v>158.76</v>
      </c>
      <c r="X54">
        <v>31.75</v>
      </c>
      <c r="Y54">
        <v>67.39</v>
      </c>
      <c r="Z54">
        <v>40.39</v>
      </c>
      <c r="AA54">
        <v>98.67</v>
      </c>
      <c r="AB54">
        <v>49.33</v>
      </c>
    </row>
    <row r="55" spans="1:28">
      <c r="A55" t="s">
        <v>97</v>
      </c>
      <c r="B55" s="75">
        <v>215.44</v>
      </c>
      <c r="C55" s="75">
        <v>0</v>
      </c>
      <c r="D55" s="135">
        <f t="shared" si="0"/>
        <v>85.5</v>
      </c>
      <c r="E55" s="75"/>
      <c r="F55" s="78">
        <v>12.58</v>
      </c>
      <c r="G55" s="78">
        <v>12.58</v>
      </c>
      <c r="H55" s="78">
        <v>12.9</v>
      </c>
      <c r="I55">
        <v>111.93</v>
      </c>
      <c r="J55">
        <v>271.83</v>
      </c>
      <c r="K55">
        <v>101.24</v>
      </c>
      <c r="L55">
        <v>10.69</v>
      </c>
      <c r="M55">
        <v>7.25</v>
      </c>
      <c r="N55" s="135">
        <v>28.5</v>
      </c>
      <c r="O55" s="135">
        <v>28.5</v>
      </c>
      <c r="P55" s="135">
        <v>28.5</v>
      </c>
      <c r="Q55">
        <v>10.77</v>
      </c>
      <c r="R55">
        <v>107.13</v>
      </c>
      <c r="S55">
        <v>7.15</v>
      </c>
      <c r="T55">
        <v>17.829999999999998</v>
      </c>
      <c r="U55">
        <v>5.94</v>
      </c>
      <c r="V55">
        <v>5.96</v>
      </c>
      <c r="W55">
        <v>161.61000000000001</v>
      </c>
      <c r="X55">
        <v>32.32</v>
      </c>
      <c r="Y55">
        <v>66.84</v>
      </c>
      <c r="Z55">
        <v>39.86</v>
      </c>
      <c r="AA55">
        <v>98.67</v>
      </c>
      <c r="AB55">
        <v>49.33</v>
      </c>
    </row>
    <row r="56" spans="1:28">
      <c r="A56" t="s">
        <v>98</v>
      </c>
      <c r="B56" s="75">
        <v>215.44</v>
      </c>
      <c r="C56" s="75">
        <v>0</v>
      </c>
      <c r="D56" s="135">
        <f t="shared" si="0"/>
        <v>85.5</v>
      </c>
      <c r="E56" s="75"/>
      <c r="F56" s="78">
        <v>12.42</v>
      </c>
      <c r="G56" s="78">
        <v>12.42</v>
      </c>
      <c r="H56" s="78">
        <v>12.73</v>
      </c>
      <c r="I56">
        <v>111.93</v>
      </c>
      <c r="J56">
        <v>271.83</v>
      </c>
      <c r="K56">
        <v>101.24</v>
      </c>
      <c r="L56">
        <v>10.69</v>
      </c>
      <c r="M56">
        <v>7.33</v>
      </c>
      <c r="N56" s="135">
        <v>28.5</v>
      </c>
      <c r="O56" s="135">
        <v>28.5</v>
      </c>
      <c r="P56" s="135">
        <v>28.5</v>
      </c>
      <c r="Q56">
        <v>10.77</v>
      </c>
      <c r="R56">
        <v>106.36</v>
      </c>
      <c r="S56">
        <v>7.15</v>
      </c>
      <c r="T56">
        <v>18.850000000000001</v>
      </c>
      <c r="U56">
        <v>6.28</v>
      </c>
      <c r="V56">
        <v>6.3</v>
      </c>
      <c r="W56">
        <v>181.04</v>
      </c>
      <c r="X56">
        <v>36.21</v>
      </c>
      <c r="Y56">
        <v>66.38</v>
      </c>
      <c r="Z56">
        <v>39.229999999999997</v>
      </c>
      <c r="AA56">
        <v>98.67</v>
      </c>
      <c r="AB56">
        <v>49.33</v>
      </c>
    </row>
    <row r="57" spans="1:28">
      <c r="A57" t="s">
        <v>99</v>
      </c>
      <c r="B57" s="75">
        <v>215.44</v>
      </c>
      <c r="C57" s="75">
        <v>0</v>
      </c>
      <c r="D57" s="135">
        <f t="shared" si="0"/>
        <v>85.5</v>
      </c>
      <c r="E57" s="75"/>
      <c r="F57" s="78">
        <v>12.29</v>
      </c>
      <c r="G57" s="78">
        <v>12.29</v>
      </c>
      <c r="H57" s="78">
        <v>12.6</v>
      </c>
      <c r="I57">
        <v>111.93</v>
      </c>
      <c r="J57">
        <v>271.83</v>
      </c>
      <c r="K57">
        <v>101.24</v>
      </c>
      <c r="L57">
        <v>10.69</v>
      </c>
      <c r="M57">
        <v>7.29</v>
      </c>
      <c r="N57" s="135">
        <v>28.5</v>
      </c>
      <c r="O57" s="135">
        <v>28.5</v>
      </c>
      <c r="P57" s="135">
        <v>28.5</v>
      </c>
      <c r="Q57">
        <v>10.77</v>
      </c>
      <c r="R57">
        <v>88.32</v>
      </c>
      <c r="S57">
        <v>7.15</v>
      </c>
      <c r="T57">
        <v>20.98</v>
      </c>
      <c r="U57">
        <v>6.99</v>
      </c>
      <c r="V57">
        <v>7</v>
      </c>
      <c r="W57">
        <v>185.21</v>
      </c>
      <c r="X57">
        <v>37.04</v>
      </c>
      <c r="Y57">
        <v>50</v>
      </c>
      <c r="Z57">
        <v>38.47</v>
      </c>
      <c r="AA57">
        <v>98.67</v>
      </c>
      <c r="AB57">
        <v>49.33</v>
      </c>
    </row>
    <row r="58" spans="1:28">
      <c r="A58" t="s">
        <v>100</v>
      </c>
      <c r="B58" s="75">
        <v>261.52999999999997</v>
      </c>
      <c r="C58" s="75">
        <v>0</v>
      </c>
      <c r="D58" s="135">
        <f t="shared" si="0"/>
        <v>85.5</v>
      </c>
      <c r="E58" s="75"/>
      <c r="F58" s="78">
        <v>13.43</v>
      </c>
      <c r="G58" s="78">
        <v>13.43</v>
      </c>
      <c r="H58" s="78">
        <v>13.78</v>
      </c>
      <c r="I58">
        <v>111.93</v>
      </c>
      <c r="J58">
        <v>271.83</v>
      </c>
      <c r="K58">
        <v>101.24</v>
      </c>
      <c r="L58">
        <v>10.69</v>
      </c>
      <c r="M58">
        <v>7.29</v>
      </c>
      <c r="N58" s="135">
        <v>28.5</v>
      </c>
      <c r="O58" s="135">
        <v>28.5</v>
      </c>
      <c r="P58" s="135">
        <v>28.5</v>
      </c>
      <c r="Q58">
        <v>10.77</v>
      </c>
      <c r="R58">
        <v>86.89</v>
      </c>
      <c r="S58">
        <v>7.15</v>
      </c>
      <c r="T58">
        <v>45.12</v>
      </c>
      <c r="U58">
        <v>15.04</v>
      </c>
      <c r="V58">
        <v>15.05</v>
      </c>
      <c r="W58">
        <v>187.71</v>
      </c>
      <c r="X58">
        <v>37.54</v>
      </c>
      <c r="Y58">
        <v>51.33</v>
      </c>
      <c r="Z58">
        <v>37.909999999999997</v>
      </c>
      <c r="AA58">
        <v>98.67</v>
      </c>
      <c r="AB58">
        <v>49.33</v>
      </c>
    </row>
    <row r="59" spans="1:28">
      <c r="A59" t="s">
        <v>101</v>
      </c>
      <c r="B59" s="75">
        <v>261.52999999999997</v>
      </c>
      <c r="C59" s="75">
        <v>0</v>
      </c>
      <c r="D59" s="135">
        <f t="shared" si="0"/>
        <v>85.5</v>
      </c>
      <c r="E59" s="75"/>
      <c r="F59" s="78">
        <v>12.87</v>
      </c>
      <c r="G59" s="78">
        <v>12.87</v>
      </c>
      <c r="H59" s="78">
        <v>13.19</v>
      </c>
      <c r="I59">
        <v>111.93</v>
      </c>
      <c r="J59">
        <v>271.83</v>
      </c>
      <c r="K59">
        <v>101.24</v>
      </c>
      <c r="L59">
        <v>10.69</v>
      </c>
      <c r="M59">
        <v>7.34</v>
      </c>
      <c r="N59" s="135">
        <v>28.5</v>
      </c>
      <c r="O59" s="135">
        <v>28.5</v>
      </c>
      <c r="P59" s="135">
        <v>28.5</v>
      </c>
      <c r="Q59">
        <v>10.77</v>
      </c>
      <c r="R59">
        <v>86.18</v>
      </c>
      <c r="S59">
        <v>7.25</v>
      </c>
      <c r="T59">
        <v>46.28</v>
      </c>
      <c r="U59">
        <v>15.43</v>
      </c>
      <c r="V59">
        <v>15.42</v>
      </c>
      <c r="W59">
        <v>187.71</v>
      </c>
      <c r="X59">
        <v>37.54</v>
      </c>
      <c r="Y59">
        <v>53</v>
      </c>
      <c r="Z59">
        <v>37.58</v>
      </c>
      <c r="AA59">
        <v>98.67</v>
      </c>
      <c r="AB59">
        <v>49.33</v>
      </c>
    </row>
    <row r="60" spans="1:28">
      <c r="A60" t="s">
        <v>102</v>
      </c>
      <c r="B60" s="75">
        <v>261.52999999999997</v>
      </c>
      <c r="C60" s="75">
        <v>0</v>
      </c>
      <c r="D60" s="135">
        <f t="shared" si="0"/>
        <v>85.5</v>
      </c>
      <c r="E60" s="75"/>
      <c r="F60" s="78">
        <v>12.51</v>
      </c>
      <c r="G60" s="78">
        <v>12.51</v>
      </c>
      <c r="H60" s="78">
        <v>12.82</v>
      </c>
      <c r="I60">
        <v>111.93</v>
      </c>
      <c r="J60">
        <v>271.83</v>
      </c>
      <c r="K60">
        <v>101.24</v>
      </c>
      <c r="L60">
        <v>10.69</v>
      </c>
      <c r="M60">
        <v>7.25</v>
      </c>
      <c r="N60" s="135">
        <v>28.5</v>
      </c>
      <c r="O60" s="135">
        <v>28.5</v>
      </c>
      <c r="P60" s="135">
        <v>28.5</v>
      </c>
      <c r="Q60">
        <v>10.77</v>
      </c>
      <c r="R60">
        <v>86.28</v>
      </c>
      <c r="S60">
        <v>7.25</v>
      </c>
      <c r="T60">
        <v>47.28</v>
      </c>
      <c r="U60">
        <v>15.76</v>
      </c>
      <c r="V60">
        <v>15.75</v>
      </c>
      <c r="W60">
        <v>187.71</v>
      </c>
      <c r="X60">
        <v>37.54</v>
      </c>
      <c r="Y60">
        <v>54.22</v>
      </c>
      <c r="Z60">
        <v>37.090000000000003</v>
      </c>
      <c r="AA60">
        <v>98.67</v>
      </c>
      <c r="AB60">
        <v>49.33</v>
      </c>
    </row>
    <row r="61" spans="1:28">
      <c r="A61" t="s">
        <v>103</v>
      </c>
      <c r="B61" s="75">
        <v>261.52999999999997</v>
      </c>
      <c r="C61" s="75">
        <v>0</v>
      </c>
      <c r="D61" s="135">
        <f t="shared" si="0"/>
        <v>85.5</v>
      </c>
      <c r="E61" s="75"/>
      <c r="F61" s="78">
        <v>12.02</v>
      </c>
      <c r="G61" s="78">
        <v>12.02</v>
      </c>
      <c r="H61" s="78">
        <v>12.33</v>
      </c>
      <c r="I61">
        <v>111.93</v>
      </c>
      <c r="J61">
        <v>271.83</v>
      </c>
      <c r="K61">
        <v>101.24</v>
      </c>
      <c r="L61">
        <v>10.69</v>
      </c>
      <c r="M61">
        <v>7.28</v>
      </c>
      <c r="N61" s="135">
        <v>28.5</v>
      </c>
      <c r="O61" s="135">
        <v>28.5</v>
      </c>
      <c r="P61" s="135">
        <v>28.5</v>
      </c>
      <c r="Q61">
        <v>10.77</v>
      </c>
      <c r="R61">
        <v>86.51</v>
      </c>
      <c r="S61">
        <v>7.25</v>
      </c>
      <c r="T61">
        <v>48.21</v>
      </c>
      <c r="U61">
        <v>16.07</v>
      </c>
      <c r="V61">
        <v>16.059999999999999</v>
      </c>
      <c r="W61">
        <v>185.27</v>
      </c>
      <c r="X61">
        <v>37.049999999999997</v>
      </c>
      <c r="Y61">
        <v>65</v>
      </c>
      <c r="Z61">
        <v>36.25</v>
      </c>
      <c r="AA61">
        <v>98.67</v>
      </c>
      <c r="AB61">
        <v>49.33</v>
      </c>
    </row>
    <row r="62" spans="1:28">
      <c r="A62" t="s">
        <v>104</v>
      </c>
      <c r="B62" s="75">
        <v>261.52999999999997</v>
      </c>
      <c r="C62" s="75">
        <v>0</v>
      </c>
      <c r="D62" s="135">
        <f t="shared" si="0"/>
        <v>85.5</v>
      </c>
      <c r="E62" s="75"/>
      <c r="F62" s="78">
        <v>11.6</v>
      </c>
      <c r="G62" s="78">
        <v>11.6</v>
      </c>
      <c r="H62" s="78">
        <v>11.88</v>
      </c>
      <c r="I62">
        <v>111.93</v>
      </c>
      <c r="J62">
        <v>271.83</v>
      </c>
      <c r="K62">
        <v>101.24</v>
      </c>
      <c r="L62">
        <v>10.69</v>
      </c>
      <c r="M62">
        <v>7.26</v>
      </c>
      <c r="N62" s="135">
        <v>28.5</v>
      </c>
      <c r="O62" s="135">
        <v>28.5</v>
      </c>
      <c r="P62" s="135">
        <v>28.5</v>
      </c>
      <c r="Q62">
        <v>10.77</v>
      </c>
      <c r="R62">
        <v>83.62</v>
      </c>
      <c r="S62">
        <v>7.25</v>
      </c>
      <c r="T62">
        <v>49.84</v>
      </c>
      <c r="U62">
        <v>16.61</v>
      </c>
      <c r="V62">
        <v>16.62</v>
      </c>
      <c r="W62">
        <v>181.04</v>
      </c>
      <c r="X62">
        <v>36.21</v>
      </c>
      <c r="Y62">
        <v>61.67</v>
      </c>
      <c r="Z62">
        <v>35.409999999999997</v>
      </c>
      <c r="AA62">
        <v>98.67</v>
      </c>
      <c r="AB62">
        <v>49.33</v>
      </c>
    </row>
    <row r="63" spans="1:28">
      <c r="A63" t="s">
        <v>105</v>
      </c>
      <c r="B63" s="75">
        <v>261.52999999999997</v>
      </c>
      <c r="C63" s="75">
        <v>0</v>
      </c>
      <c r="D63" s="135">
        <f t="shared" si="0"/>
        <v>85.5</v>
      </c>
      <c r="E63" s="75"/>
      <c r="F63" s="78">
        <v>11.14</v>
      </c>
      <c r="G63" s="78">
        <v>11.14</v>
      </c>
      <c r="H63" s="78">
        <v>11.42</v>
      </c>
      <c r="I63">
        <v>113.82</v>
      </c>
      <c r="J63">
        <v>271.83</v>
      </c>
      <c r="K63">
        <v>101.24</v>
      </c>
      <c r="L63">
        <v>10.69</v>
      </c>
      <c r="M63">
        <v>7.29</v>
      </c>
      <c r="N63" s="135">
        <v>28.5</v>
      </c>
      <c r="O63" s="135">
        <v>28.5</v>
      </c>
      <c r="P63" s="135">
        <v>28.5</v>
      </c>
      <c r="Q63">
        <v>10.77</v>
      </c>
      <c r="R63">
        <v>77.5</v>
      </c>
      <c r="S63">
        <v>5.58</v>
      </c>
      <c r="T63">
        <v>53.31</v>
      </c>
      <c r="U63">
        <v>17.77</v>
      </c>
      <c r="V63">
        <v>17.77</v>
      </c>
      <c r="W63">
        <v>174.47</v>
      </c>
      <c r="X63">
        <v>34.89</v>
      </c>
      <c r="Y63">
        <v>58.33</v>
      </c>
      <c r="Z63">
        <v>34.39</v>
      </c>
      <c r="AA63">
        <v>96.67</v>
      </c>
      <c r="AB63">
        <v>48.33</v>
      </c>
    </row>
    <row r="64" spans="1:28">
      <c r="A64" t="s">
        <v>106</v>
      </c>
      <c r="B64" s="75">
        <v>261.52999999999997</v>
      </c>
      <c r="C64" s="75">
        <v>0</v>
      </c>
      <c r="D64" s="135">
        <f t="shared" si="0"/>
        <v>85.5</v>
      </c>
      <c r="E64" s="75"/>
      <c r="F64" s="78">
        <v>10.57</v>
      </c>
      <c r="G64" s="78">
        <v>10.57</v>
      </c>
      <c r="H64" s="78">
        <v>10.85</v>
      </c>
      <c r="I64">
        <v>113.82</v>
      </c>
      <c r="J64">
        <v>271.83</v>
      </c>
      <c r="K64">
        <v>101.24</v>
      </c>
      <c r="L64">
        <v>10.69</v>
      </c>
      <c r="M64">
        <v>7.25</v>
      </c>
      <c r="N64" s="135">
        <v>28.5</v>
      </c>
      <c r="O64" s="135">
        <v>28.5</v>
      </c>
      <c r="P64" s="135">
        <v>28.5</v>
      </c>
      <c r="Q64">
        <v>10.77</v>
      </c>
      <c r="R64">
        <v>72.77</v>
      </c>
      <c r="S64">
        <v>5.58</v>
      </c>
      <c r="T64">
        <v>55.62</v>
      </c>
      <c r="U64">
        <v>18.54</v>
      </c>
      <c r="V64">
        <v>18.55</v>
      </c>
      <c r="W64">
        <v>171.04</v>
      </c>
      <c r="X64">
        <v>34.21</v>
      </c>
      <c r="Y64">
        <v>56.33</v>
      </c>
      <c r="Z64">
        <v>33.200000000000003</v>
      </c>
      <c r="AA64">
        <v>96.67</v>
      </c>
      <c r="AB64">
        <v>48.33</v>
      </c>
    </row>
    <row r="65" spans="1:28">
      <c r="A65" t="s">
        <v>107</v>
      </c>
      <c r="B65" s="75">
        <v>261.52999999999997</v>
      </c>
      <c r="C65" s="75">
        <v>0</v>
      </c>
      <c r="D65" s="135">
        <f t="shared" si="0"/>
        <v>85.5</v>
      </c>
      <c r="E65" s="75"/>
      <c r="F65" s="78">
        <v>10.07</v>
      </c>
      <c r="G65" s="78">
        <v>10.07</v>
      </c>
      <c r="H65" s="78">
        <v>10.31</v>
      </c>
      <c r="I65">
        <v>113.82</v>
      </c>
      <c r="J65">
        <v>271.83</v>
      </c>
      <c r="K65">
        <v>101.24</v>
      </c>
      <c r="L65">
        <v>10.69</v>
      </c>
      <c r="M65">
        <v>12.09</v>
      </c>
      <c r="N65" s="135">
        <v>28.5</v>
      </c>
      <c r="O65" s="135">
        <v>28.5</v>
      </c>
      <c r="P65" s="135">
        <v>28.5</v>
      </c>
      <c r="Q65">
        <v>10.77</v>
      </c>
      <c r="R65">
        <v>69.33</v>
      </c>
      <c r="S65">
        <v>5.58</v>
      </c>
      <c r="T65">
        <v>47.51</v>
      </c>
      <c r="U65">
        <v>15.84</v>
      </c>
      <c r="V65">
        <v>15.82</v>
      </c>
      <c r="W65">
        <v>125.21</v>
      </c>
      <c r="X65">
        <v>25.04</v>
      </c>
      <c r="Y65">
        <v>53.33</v>
      </c>
      <c r="Z65">
        <v>34.630000000000003</v>
      </c>
      <c r="AA65">
        <v>93.34</v>
      </c>
      <c r="AB65">
        <v>46.66</v>
      </c>
    </row>
    <row r="66" spans="1:28">
      <c r="A66" t="s">
        <v>108</v>
      </c>
      <c r="B66" s="75">
        <v>261.52999999999997</v>
      </c>
      <c r="C66" s="75">
        <v>0</v>
      </c>
      <c r="D66" s="135">
        <f t="shared" si="0"/>
        <v>85.5</v>
      </c>
      <c r="E66" s="75"/>
      <c r="F66" s="78">
        <v>9.3699999999999992</v>
      </c>
      <c r="G66" s="78">
        <v>9.3699999999999992</v>
      </c>
      <c r="H66" s="78">
        <v>9.6</v>
      </c>
      <c r="I66">
        <v>113.82</v>
      </c>
      <c r="J66">
        <v>271.83</v>
      </c>
      <c r="K66">
        <v>101.24</v>
      </c>
      <c r="L66">
        <v>10.69</v>
      </c>
      <c r="M66">
        <v>12.6</v>
      </c>
      <c r="N66" s="135">
        <v>28.5</v>
      </c>
      <c r="O66" s="135">
        <v>28.5</v>
      </c>
      <c r="P66" s="135">
        <v>28.5</v>
      </c>
      <c r="Q66">
        <v>10.77</v>
      </c>
      <c r="R66">
        <v>65.010000000000005</v>
      </c>
      <c r="S66">
        <v>5.58</v>
      </c>
      <c r="T66">
        <v>48.01</v>
      </c>
      <c r="U66">
        <v>16</v>
      </c>
      <c r="V66">
        <v>16.010000000000002</v>
      </c>
      <c r="W66">
        <v>121.58</v>
      </c>
      <c r="X66">
        <v>24.32</v>
      </c>
      <c r="Y66">
        <v>37.33</v>
      </c>
      <c r="Z66">
        <v>32.119999999999997</v>
      </c>
      <c r="AA66">
        <v>86.67</v>
      </c>
      <c r="AB66">
        <v>43.33</v>
      </c>
    </row>
    <row r="67" spans="1:28">
      <c r="A67" t="s">
        <v>109</v>
      </c>
      <c r="B67" s="75">
        <v>261.52999999999997</v>
      </c>
      <c r="C67" s="75">
        <v>0</v>
      </c>
      <c r="D67" s="135">
        <f t="shared" si="0"/>
        <v>85.5</v>
      </c>
      <c r="E67" s="75"/>
      <c r="F67" s="78">
        <v>8.75</v>
      </c>
      <c r="G67" s="78">
        <v>8.75</v>
      </c>
      <c r="H67" s="78">
        <v>8.9600000000000009</v>
      </c>
      <c r="I67">
        <v>113.82</v>
      </c>
      <c r="J67">
        <v>271.83</v>
      </c>
      <c r="K67">
        <v>101.24</v>
      </c>
      <c r="L67">
        <v>10.69</v>
      </c>
      <c r="M67">
        <v>12.83</v>
      </c>
      <c r="N67" s="135">
        <v>28.5</v>
      </c>
      <c r="O67" s="135">
        <v>28.5</v>
      </c>
      <c r="P67" s="135">
        <v>28.5</v>
      </c>
      <c r="Q67">
        <v>10.77</v>
      </c>
      <c r="R67">
        <v>61.81</v>
      </c>
      <c r="S67">
        <v>7.9</v>
      </c>
      <c r="T67">
        <v>48.28</v>
      </c>
      <c r="U67">
        <v>16.100000000000001</v>
      </c>
      <c r="V67">
        <v>16.09</v>
      </c>
      <c r="W67">
        <v>107.88</v>
      </c>
      <c r="X67">
        <v>21.58</v>
      </c>
      <c r="Y67">
        <v>34.33</v>
      </c>
      <c r="Z67">
        <v>29.2</v>
      </c>
      <c r="AA67">
        <v>80</v>
      </c>
      <c r="AB67">
        <v>40</v>
      </c>
    </row>
    <row r="68" spans="1:28">
      <c r="A68" t="s">
        <v>110</v>
      </c>
      <c r="B68" s="75">
        <v>261.52999999999997</v>
      </c>
      <c r="C68" s="75">
        <v>0</v>
      </c>
      <c r="D68" s="135">
        <f t="shared" ref="D68:D98" si="1">N68+O68+P68</f>
        <v>85.5</v>
      </c>
      <c r="E68" s="75"/>
      <c r="F68" s="78">
        <v>7.95</v>
      </c>
      <c r="G68" s="78">
        <v>7.95</v>
      </c>
      <c r="H68" s="78">
        <v>8.14</v>
      </c>
      <c r="I68">
        <v>113.82</v>
      </c>
      <c r="J68">
        <v>271.83</v>
      </c>
      <c r="K68">
        <v>101.24</v>
      </c>
      <c r="L68">
        <v>10.69</v>
      </c>
      <c r="M68">
        <v>13.31</v>
      </c>
      <c r="N68" s="135">
        <v>28.5</v>
      </c>
      <c r="O68" s="135">
        <v>28.5</v>
      </c>
      <c r="P68" s="135">
        <v>28.5</v>
      </c>
      <c r="Q68">
        <v>10.77</v>
      </c>
      <c r="R68">
        <v>58.28</v>
      </c>
      <c r="S68">
        <v>7.9</v>
      </c>
      <c r="T68">
        <v>49.19</v>
      </c>
      <c r="U68">
        <v>16.399999999999999</v>
      </c>
      <c r="V68">
        <v>16.38</v>
      </c>
      <c r="W68">
        <v>95.59</v>
      </c>
      <c r="X68">
        <v>19.12</v>
      </c>
      <c r="Y68">
        <v>33.33</v>
      </c>
      <c r="Z68">
        <v>26.12</v>
      </c>
      <c r="AA68">
        <v>73.34</v>
      </c>
      <c r="AB68">
        <v>36.659999999999997</v>
      </c>
    </row>
    <row r="69" spans="1:28">
      <c r="A69" t="s">
        <v>111</v>
      </c>
      <c r="B69" s="75">
        <v>261.52999999999997</v>
      </c>
      <c r="C69" s="75">
        <v>0</v>
      </c>
      <c r="D69" s="135">
        <f t="shared" si="1"/>
        <v>76.33</v>
      </c>
      <c r="E69" s="75"/>
      <c r="F69" s="78">
        <v>7.14</v>
      </c>
      <c r="G69" s="78">
        <v>7.14</v>
      </c>
      <c r="H69" s="78">
        <v>7.32</v>
      </c>
      <c r="I69">
        <v>113.82</v>
      </c>
      <c r="J69">
        <v>271.83</v>
      </c>
      <c r="K69">
        <v>101.24</v>
      </c>
      <c r="L69">
        <v>10.69</v>
      </c>
      <c r="M69">
        <v>13.74</v>
      </c>
      <c r="N69" s="135">
        <v>25.45</v>
      </c>
      <c r="O69" s="135">
        <v>25.44</v>
      </c>
      <c r="P69" s="135">
        <v>25.44</v>
      </c>
      <c r="Q69">
        <v>10.77</v>
      </c>
      <c r="R69">
        <v>56.21</v>
      </c>
      <c r="S69">
        <v>7.9</v>
      </c>
      <c r="T69">
        <v>50.16</v>
      </c>
      <c r="U69">
        <v>16.72</v>
      </c>
      <c r="V69">
        <v>16.72</v>
      </c>
      <c r="W69">
        <v>82.23</v>
      </c>
      <c r="X69">
        <v>16.45</v>
      </c>
      <c r="Y69">
        <v>30.67</v>
      </c>
      <c r="Z69">
        <v>25.59</v>
      </c>
      <c r="AA69">
        <v>53.34</v>
      </c>
      <c r="AB69">
        <v>26.66</v>
      </c>
    </row>
    <row r="70" spans="1:28">
      <c r="A70" t="s">
        <v>112</v>
      </c>
      <c r="B70" s="75">
        <v>261.52999999999997</v>
      </c>
      <c r="C70" s="75">
        <v>0</v>
      </c>
      <c r="D70" s="135">
        <f t="shared" si="1"/>
        <v>69</v>
      </c>
      <c r="E70" s="75"/>
      <c r="F70" s="78">
        <v>6.28</v>
      </c>
      <c r="G70" s="78">
        <v>6.28</v>
      </c>
      <c r="H70" s="78">
        <v>6.45</v>
      </c>
      <c r="I70">
        <v>113.82</v>
      </c>
      <c r="J70">
        <v>271.83</v>
      </c>
      <c r="K70">
        <v>101.24</v>
      </c>
      <c r="L70">
        <v>10.69</v>
      </c>
      <c r="M70">
        <v>14.11</v>
      </c>
      <c r="N70" s="135">
        <v>23</v>
      </c>
      <c r="O70" s="135">
        <v>23</v>
      </c>
      <c r="P70" s="135">
        <v>23</v>
      </c>
      <c r="Q70">
        <v>10.77</v>
      </c>
      <c r="R70">
        <v>43.74</v>
      </c>
      <c r="S70">
        <v>7.9</v>
      </c>
      <c r="T70">
        <v>51.16</v>
      </c>
      <c r="U70">
        <v>17.05</v>
      </c>
      <c r="V70">
        <v>17.059999999999999</v>
      </c>
      <c r="W70">
        <v>68.91</v>
      </c>
      <c r="X70">
        <v>13.78</v>
      </c>
      <c r="Y70">
        <v>25</v>
      </c>
      <c r="Z70">
        <v>22.87</v>
      </c>
      <c r="AA70">
        <v>46.67</v>
      </c>
      <c r="AB70">
        <v>23.33</v>
      </c>
    </row>
    <row r="71" spans="1:28">
      <c r="A71" t="s">
        <v>113</v>
      </c>
      <c r="B71" s="75">
        <v>261.52999999999997</v>
      </c>
      <c r="C71" s="75">
        <v>0</v>
      </c>
      <c r="D71" s="135">
        <f t="shared" si="1"/>
        <v>63.150000000000006</v>
      </c>
      <c r="E71" s="75"/>
      <c r="F71" s="78">
        <v>5.5</v>
      </c>
      <c r="G71" s="78">
        <v>5.5</v>
      </c>
      <c r="H71" s="78">
        <v>5.65</v>
      </c>
      <c r="I71">
        <v>113.82</v>
      </c>
      <c r="J71">
        <v>271.83</v>
      </c>
      <c r="K71">
        <v>101.24</v>
      </c>
      <c r="L71">
        <v>10.69</v>
      </c>
      <c r="M71">
        <v>14.5</v>
      </c>
      <c r="N71" s="135">
        <v>21.05</v>
      </c>
      <c r="O71" s="135">
        <v>21.05</v>
      </c>
      <c r="P71" s="135">
        <v>21.05</v>
      </c>
      <c r="Q71">
        <v>10.77</v>
      </c>
      <c r="R71">
        <v>24.25</v>
      </c>
      <c r="S71">
        <v>8.36</v>
      </c>
      <c r="T71">
        <v>57.53</v>
      </c>
      <c r="U71">
        <v>19.18</v>
      </c>
      <c r="V71">
        <v>19.16</v>
      </c>
      <c r="W71">
        <v>58.89</v>
      </c>
      <c r="X71">
        <v>11.78</v>
      </c>
      <c r="Y71">
        <v>23.68</v>
      </c>
      <c r="Z71">
        <v>20.16</v>
      </c>
      <c r="AA71">
        <v>40</v>
      </c>
      <c r="AB71">
        <v>20</v>
      </c>
    </row>
    <row r="72" spans="1:28">
      <c r="A72" t="s">
        <v>114</v>
      </c>
      <c r="B72" s="75">
        <v>261.52999999999997</v>
      </c>
      <c r="C72" s="75">
        <v>0</v>
      </c>
      <c r="D72" s="135">
        <f t="shared" si="1"/>
        <v>59.959999999999994</v>
      </c>
      <c r="E72" s="75"/>
      <c r="F72" s="78">
        <v>4.5599999999999996</v>
      </c>
      <c r="G72" s="78">
        <v>4.5599999999999996</v>
      </c>
      <c r="H72" s="78">
        <v>4.6900000000000004</v>
      </c>
      <c r="I72">
        <v>113.82</v>
      </c>
      <c r="J72">
        <v>271.83</v>
      </c>
      <c r="K72">
        <v>101.24</v>
      </c>
      <c r="L72">
        <v>10.69</v>
      </c>
      <c r="M72">
        <v>14.91</v>
      </c>
      <c r="N72" s="135">
        <v>19.98</v>
      </c>
      <c r="O72" s="135">
        <v>19.989999999999998</v>
      </c>
      <c r="P72" s="135">
        <v>19.989999999999998</v>
      </c>
      <c r="Q72">
        <v>10.77</v>
      </c>
      <c r="R72">
        <v>19.600000000000001</v>
      </c>
      <c r="S72">
        <v>8.36</v>
      </c>
      <c r="T72">
        <v>58.42</v>
      </c>
      <c r="U72">
        <v>19.47</v>
      </c>
      <c r="V72">
        <v>19.48</v>
      </c>
      <c r="W72">
        <v>50.07</v>
      </c>
      <c r="X72">
        <v>10.01</v>
      </c>
      <c r="Y72">
        <v>24.05</v>
      </c>
      <c r="Z72">
        <v>17.170000000000002</v>
      </c>
      <c r="AA72">
        <v>34.67</v>
      </c>
      <c r="AB72">
        <v>17.329999999999998</v>
      </c>
    </row>
    <row r="73" spans="1:28">
      <c r="A73" t="s">
        <v>115</v>
      </c>
      <c r="B73" s="75">
        <v>261.52999999999997</v>
      </c>
      <c r="C73" s="75">
        <v>0</v>
      </c>
      <c r="D73" s="135">
        <f t="shared" si="1"/>
        <v>46.44</v>
      </c>
      <c r="E73" s="75"/>
      <c r="F73" s="78">
        <v>3.67</v>
      </c>
      <c r="G73" s="78">
        <v>3.67</v>
      </c>
      <c r="H73" s="78">
        <v>3.76</v>
      </c>
      <c r="I73">
        <v>113.82</v>
      </c>
      <c r="J73">
        <v>271.83</v>
      </c>
      <c r="K73">
        <v>101.24</v>
      </c>
      <c r="L73">
        <v>10.69</v>
      </c>
      <c r="M73">
        <v>7.25</v>
      </c>
      <c r="N73" s="135">
        <v>17.32</v>
      </c>
      <c r="O73" s="135">
        <v>13.55</v>
      </c>
      <c r="P73" s="135">
        <v>15.57</v>
      </c>
      <c r="Q73">
        <v>10.77</v>
      </c>
      <c r="R73">
        <v>11.8</v>
      </c>
      <c r="S73">
        <v>8.36</v>
      </c>
      <c r="T73">
        <v>59.43</v>
      </c>
      <c r="U73">
        <v>19.809999999999999</v>
      </c>
      <c r="V73">
        <v>19.809999999999999</v>
      </c>
      <c r="W73">
        <v>41.51</v>
      </c>
      <c r="X73">
        <v>8.3000000000000007</v>
      </c>
      <c r="Y73">
        <v>18.690000000000001</v>
      </c>
      <c r="Z73">
        <v>14.38</v>
      </c>
      <c r="AA73">
        <v>30</v>
      </c>
      <c r="AB73">
        <v>15</v>
      </c>
    </row>
    <row r="74" spans="1:28">
      <c r="A74" t="s">
        <v>116</v>
      </c>
      <c r="B74" s="75">
        <v>261.52999999999997</v>
      </c>
      <c r="C74" s="75">
        <v>0</v>
      </c>
      <c r="D74" s="135">
        <f t="shared" si="1"/>
        <v>21.85</v>
      </c>
      <c r="E74" s="75"/>
      <c r="F74" s="78">
        <v>2.89</v>
      </c>
      <c r="G74" s="78">
        <v>2.89</v>
      </c>
      <c r="H74" s="78">
        <v>2.98</v>
      </c>
      <c r="I74">
        <v>113.82</v>
      </c>
      <c r="J74">
        <v>271.83</v>
      </c>
      <c r="K74">
        <v>101.24</v>
      </c>
      <c r="L74">
        <v>10.69</v>
      </c>
      <c r="M74">
        <v>7.28</v>
      </c>
      <c r="N74" s="135">
        <v>9.7100000000000009</v>
      </c>
      <c r="O74" s="135">
        <v>4.84</v>
      </c>
      <c r="P74" s="135">
        <v>7.3</v>
      </c>
      <c r="Q74">
        <v>10.77</v>
      </c>
      <c r="R74">
        <v>11.7</v>
      </c>
      <c r="S74">
        <v>8.36</v>
      </c>
      <c r="T74">
        <v>60.29</v>
      </c>
      <c r="U74">
        <v>20.100000000000001</v>
      </c>
      <c r="V74">
        <v>20.09</v>
      </c>
      <c r="W74">
        <v>32.56</v>
      </c>
      <c r="X74">
        <v>6.51</v>
      </c>
      <c r="Y74">
        <v>15</v>
      </c>
      <c r="Z74">
        <v>11.73</v>
      </c>
      <c r="AA74">
        <v>34.67</v>
      </c>
      <c r="AB74">
        <v>17.329999999999998</v>
      </c>
    </row>
    <row r="75" spans="1:28">
      <c r="A75" t="s">
        <v>117</v>
      </c>
      <c r="B75" s="75">
        <v>261.52999999999997</v>
      </c>
      <c r="C75" s="75">
        <v>0</v>
      </c>
      <c r="D75" s="135">
        <f t="shared" si="1"/>
        <v>0</v>
      </c>
      <c r="E75" s="75"/>
      <c r="F75" s="78">
        <v>2.21</v>
      </c>
      <c r="G75" s="78">
        <v>2.21</v>
      </c>
      <c r="H75" s="78">
        <v>2.25</v>
      </c>
      <c r="I75">
        <v>113.82</v>
      </c>
      <c r="J75">
        <v>271.83</v>
      </c>
      <c r="K75">
        <v>101.24</v>
      </c>
      <c r="L75">
        <v>10.69</v>
      </c>
      <c r="M75">
        <v>7.26</v>
      </c>
      <c r="N75" s="135">
        <v>0</v>
      </c>
      <c r="O75" s="135">
        <v>0</v>
      </c>
      <c r="P75" s="135">
        <v>0</v>
      </c>
      <c r="Q75">
        <v>10.77</v>
      </c>
      <c r="R75">
        <v>11.69</v>
      </c>
      <c r="S75">
        <v>8.83</v>
      </c>
      <c r="T75">
        <v>61.03</v>
      </c>
      <c r="U75">
        <v>20.34</v>
      </c>
      <c r="V75">
        <v>20.350000000000001</v>
      </c>
      <c r="W75">
        <v>26.8</v>
      </c>
      <c r="X75">
        <v>5.36</v>
      </c>
      <c r="Y75">
        <v>13.67</v>
      </c>
      <c r="Z75">
        <v>9.17</v>
      </c>
      <c r="AA75">
        <v>26.67</v>
      </c>
      <c r="AB75">
        <v>13.33</v>
      </c>
    </row>
    <row r="76" spans="1:28">
      <c r="A76" t="s">
        <v>118</v>
      </c>
      <c r="B76" s="75">
        <v>261.52999999999997</v>
      </c>
      <c r="C76" s="75">
        <v>0</v>
      </c>
      <c r="D76" s="135">
        <f t="shared" si="1"/>
        <v>0</v>
      </c>
      <c r="E76" s="75"/>
      <c r="F76" s="78">
        <v>1.62</v>
      </c>
      <c r="G76" s="78">
        <v>1.62</v>
      </c>
      <c r="H76" s="78">
        <v>1.65</v>
      </c>
      <c r="I76">
        <v>113.82</v>
      </c>
      <c r="J76">
        <v>271.83</v>
      </c>
      <c r="K76">
        <v>101.24</v>
      </c>
      <c r="L76">
        <v>10.69</v>
      </c>
      <c r="M76">
        <v>7.29</v>
      </c>
      <c r="N76" s="135">
        <v>0</v>
      </c>
      <c r="O76" s="135">
        <v>0</v>
      </c>
      <c r="P76" s="135">
        <v>0</v>
      </c>
      <c r="Q76">
        <v>10.77</v>
      </c>
      <c r="R76">
        <v>11.26</v>
      </c>
      <c r="S76">
        <v>8.83</v>
      </c>
      <c r="T76">
        <v>60.02</v>
      </c>
      <c r="U76">
        <v>20.010000000000002</v>
      </c>
      <c r="V76">
        <v>20</v>
      </c>
      <c r="W76">
        <v>20.57</v>
      </c>
      <c r="X76">
        <v>4.1100000000000003</v>
      </c>
      <c r="Y76">
        <v>10.19</v>
      </c>
      <c r="Z76">
        <v>6.77</v>
      </c>
      <c r="AA76">
        <v>20</v>
      </c>
      <c r="AB76">
        <v>10</v>
      </c>
    </row>
    <row r="77" spans="1:28">
      <c r="A77" t="s">
        <v>119</v>
      </c>
      <c r="B77" s="75">
        <v>261.52999999999997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113.82</v>
      </c>
      <c r="J77">
        <v>271.83</v>
      </c>
      <c r="K77">
        <v>101.24</v>
      </c>
      <c r="L77">
        <v>10.69</v>
      </c>
      <c r="M77">
        <v>7.25</v>
      </c>
      <c r="N77" s="135">
        <v>0</v>
      </c>
      <c r="O77" s="135">
        <v>0</v>
      </c>
      <c r="P77" s="135">
        <v>0</v>
      </c>
      <c r="Q77">
        <v>10.77</v>
      </c>
      <c r="R77">
        <v>9.76</v>
      </c>
      <c r="S77">
        <v>8.83</v>
      </c>
      <c r="T77">
        <v>52.63</v>
      </c>
      <c r="U77">
        <v>17.54</v>
      </c>
      <c r="V77">
        <v>17.55</v>
      </c>
      <c r="W77">
        <v>14.68</v>
      </c>
      <c r="X77">
        <v>2.93</v>
      </c>
      <c r="Y77">
        <v>7.36</v>
      </c>
      <c r="Z77">
        <v>4.6399999999999997</v>
      </c>
      <c r="AA77">
        <v>13.33</v>
      </c>
      <c r="AB77">
        <v>6.67</v>
      </c>
    </row>
    <row r="78" spans="1:28">
      <c r="A78" t="s">
        <v>120</v>
      </c>
      <c r="B78" s="75">
        <v>261.52999999999997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113.82</v>
      </c>
      <c r="J78">
        <v>271.83</v>
      </c>
      <c r="K78">
        <v>101.24</v>
      </c>
      <c r="L78">
        <v>10.69</v>
      </c>
      <c r="M78">
        <v>7.33</v>
      </c>
      <c r="N78" s="135">
        <v>0</v>
      </c>
      <c r="O78" s="135">
        <v>0</v>
      </c>
      <c r="P78" s="135">
        <v>0</v>
      </c>
      <c r="Q78">
        <v>10.77</v>
      </c>
      <c r="R78">
        <v>7.88</v>
      </c>
      <c r="S78">
        <v>8.83</v>
      </c>
      <c r="T78">
        <v>52.43</v>
      </c>
      <c r="U78">
        <v>17.48</v>
      </c>
      <c r="V78">
        <v>17.47</v>
      </c>
      <c r="W78">
        <v>9.58</v>
      </c>
      <c r="X78">
        <v>1.92</v>
      </c>
      <c r="Y78">
        <v>5.15</v>
      </c>
      <c r="Z78">
        <v>2.81</v>
      </c>
      <c r="AA78">
        <v>6.67</v>
      </c>
      <c r="AB78">
        <v>3.33</v>
      </c>
    </row>
    <row r="79" spans="1:28">
      <c r="A79" t="s">
        <v>121</v>
      </c>
      <c r="B79" s="75">
        <v>261.52999999999997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113.82</v>
      </c>
      <c r="J79">
        <v>271.83</v>
      </c>
      <c r="K79">
        <v>101.24</v>
      </c>
      <c r="L79">
        <v>10.69</v>
      </c>
      <c r="M79">
        <v>7.29</v>
      </c>
      <c r="N79" s="135">
        <v>0</v>
      </c>
      <c r="O79" s="135">
        <v>0</v>
      </c>
      <c r="P79" s="135">
        <v>0</v>
      </c>
      <c r="Q79">
        <v>10.77</v>
      </c>
      <c r="R79">
        <v>5.86</v>
      </c>
      <c r="S79">
        <v>9.3000000000000007</v>
      </c>
      <c r="T79">
        <v>51.49</v>
      </c>
      <c r="U79">
        <v>17.16</v>
      </c>
      <c r="V79">
        <v>17.18</v>
      </c>
      <c r="W79">
        <v>6.08</v>
      </c>
      <c r="X79">
        <v>1.21</v>
      </c>
      <c r="Y79">
        <v>3.3</v>
      </c>
      <c r="Z79">
        <v>1.28</v>
      </c>
      <c r="AA79">
        <v>3.33</v>
      </c>
      <c r="AB79">
        <v>1.67</v>
      </c>
    </row>
    <row r="80" spans="1:28">
      <c r="A80" t="s">
        <v>122</v>
      </c>
      <c r="B80" s="75">
        <v>261.52999999999997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113.82</v>
      </c>
      <c r="J80">
        <v>271.83</v>
      </c>
      <c r="K80">
        <v>101.24</v>
      </c>
      <c r="L80">
        <v>10.69</v>
      </c>
      <c r="M80">
        <v>7.29</v>
      </c>
      <c r="N80" s="135">
        <v>0</v>
      </c>
      <c r="O80" s="135">
        <v>0</v>
      </c>
      <c r="P80" s="135">
        <v>0</v>
      </c>
      <c r="Q80">
        <v>10.77</v>
      </c>
      <c r="R80">
        <v>4.01</v>
      </c>
      <c r="S80">
        <v>9.3000000000000007</v>
      </c>
      <c r="T80">
        <v>50.74</v>
      </c>
      <c r="U80">
        <v>16.91</v>
      </c>
      <c r="V80">
        <v>16.93</v>
      </c>
      <c r="W80">
        <v>2.6</v>
      </c>
      <c r="X80">
        <v>0.52</v>
      </c>
      <c r="Y80">
        <v>1.33</v>
      </c>
      <c r="Z80">
        <v>0.21</v>
      </c>
      <c r="AA80">
        <v>0.63</v>
      </c>
      <c r="AB80">
        <v>0.31</v>
      </c>
    </row>
    <row r="81" spans="1:28">
      <c r="A81" t="s">
        <v>123</v>
      </c>
      <c r="B81" s="75">
        <v>261.52999999999997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113.82</v>
      </c>
      <c r="J81">
        <v>271.83</v>
      </c>
      <c r="K81">
        <v>101.24</v>
      </c>
      <c r="L81">
        <v>10.69</v>
      </c>
      <c r="M81">
        <v>7.34</v>
      </c>
      <c r="N81" s="135">
        <v>0</v>
      </c>
      <c r="O81" s="135">
        <v>0</v>
      </c>
      <c r="P81" s="135">
        <v>0</v>
      </c>
      <c r="Q81">
        <v>10.77</v>
      </c>
      <c r="R81">
        <v>0</v>
      </c>
      <c r="S81">
        <v>9.3000000000000007</v>
      </c>
      <c r="T81">
        <v>49.42</v>
      </c>
      <c r="U81">
        <v>16.47</v>
      </c>
      <c r="V81">
        <v>16.48</v>
      </c>
      <c r="W81">
        <v>1</v>
      </c>
      <c r="X81">
        <v>0.2</v>
      </c>
      <c r="Y81">
        <v>0</v>
      </c>
      <c r="Z81">
        <v>0</v>
      </c>
      <c r="AA81">
        <v>0.01</v>
      </c>
      <c r="AB81">
        <v>0.01</v>
      </c>
    </row>
    <row r="82" spans="1:28">
      <c r="A82" t="s">
        <v>124</v>
      </c>
      <c r="B82" s="75">
        <v>261.52999999999997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113.82</v>
      </c>
      <c r="J82">
        <v>271.83</v>
      </c>
      <c r="K82">
        <v>101.24</v>
      </c>
      <c r="L82">
        <v>10.69</v>
      </c>
      <c r="M82">
        <v>8</v>
      </c>
      <c r="N82" s="135">
        <v>0</v>
      </c>
      <c r="O82" s="135">
        <v>0</v>
      </c>
      <c r="P82" s="135">
        <v>0</v>
      </c>
      <c r="Q82">
        <v>10.77</v>
      </c>
      <c r="R82">
        <v>0</v>
      </c>
      <c r="S82">
        <v>9.3000000000000007</v>
      </c>
      <c r="T82">
        <v>48.79</v>
      </c>
      <c r="U82">
        <v>16.260000000000002</v>
      </c>
      <c r="V82">
        <v>16.27</v>
      </c>
      <c r="W82">
        <v>0.04</v>
      </c>
      <c r="X82">
        <v>0.01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261.52999999999997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113.82</v>
      </c>
      <c r="J83">
        <v>271.83</v>
      </c>
      <c r="K83">
        <v>101.24</v>
      </c>
      <c r="L83">
        <v>10.69</v>
      </c>
      <c r="M83">
        <v>8.65</v>
      </c>
      <c r="N83" s="135">
        <v>0</v>
      </c>
      <c r="O83" s="135">
        <v>0</v>
      </c>
      <c r="P83" s="135">
        <v>0</v>
      </c>
      <c r="Q83">
        <v>10.77</v>
      </c>
      <c r="R83">
        <v>0</v>
      </c>
      <c r="S83">
        <v>9.76</v>
      </c>
      <c r="T83">
        <v>40.92</v>
      </c>
      <c r="U83">
        <v>13.64</v>
      </c>
      <c r="V83">
        <v>13.64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261.52999999999997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113.82</v>
      </c>
      <c r="J84">
        <v>271.83</v>
      </c>
      <c r="K84">
        <v>101.24</v>
      </c>
      <c r="L84">
        <v>10.69</v>
      </c>
      <c r="M84">
        <v>9.81</v>
      </c>
      <c r="N84" s="135">
        <v>0</v>
      </c>
      <c r="O84" s="135">
        <v>0</v>
      </c>
      <c r="P84" s="135">
        <v>0</v>
      </c>
      <c r="Q84">
        <v>10.77</v>
      </c>
      <c r="R84">
        <v>0</v>
      </c>
      <c r="S84">
        <v>9.76</v>
      </c>
      <c r="T84">
        <v>41.7</v>
      </c>
      <c r="U84">
        <v>13.9</v>
      </c>
      <c r="V84">
        <v>13.89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261.52999999999997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113.82</v>
      </c>
      <c r="J85">
        <v>271.83</v>
      </c>
      <c r="K85">
        <v>101.24</v>
      </c>
      <c r="L85">
        <v>10.69</v>
      </c>
      <c r="M85">
        <v>11.28</v>
      </c>
      <c r="N85" s="135">
        <v>0</v>
      </c>
      <c r="O85" s="135">
        <v>0</v>
      </c>
      <c r="P85" s="135">
        <v>0</v>
      </c>
      <c r="Q85">
        <v>10.77</v>
      </c>
      <c r="R85">
        <v>0</v>
      </c>
      <c r="S85">
        <v>9.76</v>
      </c>
      <c r="T85">
        <v>41.95</v>
      </c>
      <c r="U85">
        <v>13.98</v>
      </c>
      <c r="V85">
        <v>13.99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261.52999999999997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113.82</v>
      </c>
      <c r="J86">
        <v>271.83</v>
      </c>
      <c r="K86">
        <v>101.24</v>
      </c>
      <c r="L86">
        <v>10.69</v>
      </c>
      <c r="M86">
        <v>6.89</v>
      </c>
      <c r="N86" s="135">
        <v>0</v>
      </c>
      <c r="O86" s="135">
        <v>0</v>
      </c>
      <c r="P86" s="135">
        <v>0</v>
      </c>
      <c r="Q86">
        <v>10.77</v>
      </c>
      <c r="R86">
        <v>0</v>
      </c>
      <c r="S86">
        <v>9.76</v>
      </c>
      <c r="T86">
        <v>41.96</v>
      </c>
      <c r="U86">
        <v>13.99</v>
      </c>
      <c r="V86">
        <v>13.97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261.52999999999997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113.82</v>
      </c>
      <c r="J87">
        <v>271.83</v>
      </c>
      <c r="K87">
        <v>101.24</v>
      </c>
      <c r="L87">
        <v>10.69</v>
      </c>
      <c r="M87">
        <v>6.97</v>
      </c>
      <c r="N87" s="135">
        <v>0</v>
      </c>
      <c r="O87" s="135">
        <v>0</v>
      </c>
      <c r="P87" s="135">
        <v>0</v>
      </c>
      <c r="Q87">
        <v>10.77</v>
      </c>
      <c r="R87">
        <v>0</v>
      </c>
      <c r="S87">
        <v>9.76</v>
      </c>
      <c r="T87">
        <v>42.12</v>
      </c>
      <c r="U87">
        <v>14.04</v>
      </c>
      <c r="V87">
        <v>14.03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261.52999999999997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113.82</v>
      </c>
      <c r="J88">
        <v>271.83</v>
      </c>
      <c r="K88">
        <v>101.24</v>
      </c>
      <c r="L88">
        <v>10.69</v>
      </c>
      <c r="M88">
        <v>7</v>
      </c>
      <c r="N88" s="135">
        <v>0</v>
      </c>
      <c r="O88" s="135">
        <v>0</v>
      </c>
      <c r="P88" s="135">
        <v>0</v>
      </c>
      <c r="Q88">
        <v>10.77</v>
      </c>
      <c r="R88">
        <v>0</v>
      </c>
      <c r="S88">
        <v>9.76</v>
      </c>
      <c r="T88">
        <v>42.29</v>
      </c>
      <c r="U88">
        <v>14.1</v>
      </c>
      <c r="V88">
        <v>14.09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261.52999999999997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113.82</v>
      </c>
      <c r="J89">
        <v>271.83</v>
      </c>
      <c r="K89">
        <v>101.24</v>
      </c>
      <c r="L89">
        <v>10.69</v>
      </c>
      <c r="M89">
        <v>7.12</v>
      </c>
      <c r="N89" s="135">
        <v>0</v>
      </c>
      <c r="O89" s="135">
        <v>0</v>
      </c>
      <c r="P89" s="135">
        <v>0</v>
      </c>
      <c r="Q89">
        <v>10.77</v>
      </c>
      <c r="R89">
        <v>0</v>
      </c>
      <c r="S89">
        <v>9.76</v>
      </c>
      <c r="T89">
        <v>27.45</v>
      </c>
      <c r="U89">
        <v>9.15</v>
      </c>
      <c r="V89">
        <v>9.15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261.52999999999997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113.82</v>
      </c>
      <c r="J90">
        <v>271.83</v>
      </c>
      <c r="K90">
        <v>101.24</v>
      </c>
      <c r="L90">
        <v>10.69</v>
      </c>
      <c r="M90">
        <v>7.09</v>
      </c>
      <c r="N90" s="135">
        <v>0</v>
      </c>
      <c r="O90" s="135">
        <v>0</v>
      </c>
      <c r="P90" s="135">
        <v>0</v>
      </c>
      <c r="Q90">
        <v>10.77</v>
      </c>
      <c r="R90">
        <v>0</v>
      </c>
      <c r="S90">
        <v>9.76</v>
      </c>
      <c r="T90">
        <v>27.5</v>
      </c>
      <c r="U90">
        <v>9.17</v>
      </c>
      <c r="V90">
        <v>9.17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261.52999999999997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113.82</v>
      </c>
      <c r="J91">
        <v>271.83</v>
      </c>
      <c r="K91">
        <v>101.24</v>
      </c>
      <c r="L91">
        <v>10.69</v>
      </c>
      <c r="M91">
        <v>7.36</v>
      </c>
      <c r="N91" s="135">
        <v>0</v>
      </c>
      <c r="O91" s="135">
        <v>0</v>
      </c>
      <c r="P91" s="135">
        <v>0</v>
      </c>
      <c r="Q91">
        <v>10.77</v>
      </c>
      <c r="R91">
        <v>0</v>
      </c>
      <c r="S91">
        <v>9.57</v>
      </c>
      <c r="T91">
        <v>27.52</v>
      </c>
      <c r="U91">
        <v>9.17</v>
      </c>
      <c r="V91">
        <v>9.19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261.52999999999997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113.82</v>
      </c>
      <c r="J92">
        <v>271.83</v>
      </c>
      <c r="K92">
        <v>101.24</v>
      </c>
      <c r="L92">
        <v>10.69</v>
      </c>
      <c r="M92">
        <v>7.44</v>
      </c>
      <c r="N92" s="135">
        <v>0</v>
      </c>
      <c r="O92" s="135">
        <v>0</v>
      </c>
      <c r="P92" s="135">
        <v>0</v>
      </c>
      <c r="Q92">
        <v>10.77</v>
      </c>
      <c r="R92">
        <v>0</v>
      </c>
      <c r="S92">
        <v>9.57</v>
      </c>
      <c r="T92">
        <v>27.59</v>
      </c>
      <c r="U92">
        <v>9.1999999999999993</v>
      </c>
      <c r="V92">
        <v>9.1999999999999993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261.52999999999997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113.82</v>
      </c>
      <c r="J93">
        <v>271.83</v>
      </c>
      <c r="K93">
        <v>101.24</v>
      </c>
      <c r="L93">
        <v>10.69</v>
      </c>
      <c r="M93">
        <v>7.49</v>
      </c>
      <c r="N93" s="135">
        <v>0</v>
      </c>
      <c r="O93" s="135">
        <v>0</v>
      </c>
      <c r="P93" s="135">
        <v>0</v>
      </c>
      <c r="Q93">
        <v>10.77</v>
      </c>
      <c r="R93">
        <v>0</v>
      </c>
      <c r="S93">
        <v>9.57</v>
      </c>
      <c r="T93">
        <v>27.77</v>
      </c>
      <c r="U93">
        <v>9.26</v>
      </c>
      <c r="V93">
        <v>9.26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261.52999999999997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113.82</v>
      </c>
      <c r="J94">
        <v>271.83</v>
      </c>
      <c r="K94">
        <v>101.24</v>
      </c>
      <c r="L94">
        <v>10.69</v>
      </c>
      <c r="M94">
        <v>7.69</v>
      </c>
      <c r="N94" s="135">
        <v>0</v>
      </c>
      <c r="O94" s="135">
        <v>0</v>
      </c>
      <c r="P94" s="135">
        <v>0</v>
      </c>
      <c r="Q94">
        <v>10.77</v>
      </c>
      <c r="R94">
        <v>0</v>
      </c>
      <c r="S94">
        <v>9.57</v>
      </c>
      <c r="T94">
        <v>26.34</v>
      </c>
      <c r="U94">
        <v>8.7799999999999994</v>
      </c>
      <c r="V94">
        <v>8.7899999999999991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261.52999999999997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113.82</v>
      </c>
      <c r="J95">
        <v>271.83</v>
      </c>
      <c r="K95">
        <v>101.24</v>
      </c>
      <c r="L95">
        <v>10.69</v>
      </c>
      <c r="M95">
        <v>7.28</v>
      </c>
      <c r="N95" s="135">
        <v>0</v>
      </c>
      <c r="O95" s="135">
        <v>0</v>
      </c>
      <c r="P95" s="135">
        <v>0</v>
      </c>
      <c r="Q95">
        <v>10.77</v>
      </c>
      <c r="R95">
        <v>0</v>
      </c>
      <c r="S95">
        <v>9.3800000000000008</v>
      </c>
      <c r="T95">
        <v>26.62</v>
      </c>
      <c r="U95">
        <v>8.8699999999999992</v>
      </c>
      <c r="V95">
        <v>8.8800000000000008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261.52999999999997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113.82</v>
      </c>
      <c r="J96">
        <v>271.83</v>
      </c>
      <c r="K96">
        <v>101.24</v>
      </c>
      <c r="L96">
        <v>10.69</v>
      </c>
      <c r="M96">
        <v>7.26</v>
      </c>
      <c r="N96" s="135">
        <v>0</v>
      </c>
      <c r="O96" s="135">
        <v>0</v>
      </c>
      <c r="P96" s="135">
        <v>0</v>
      </c>
      <c r="Q96">
        <v>10.77</v>
      </c>
      <c r="R96">
        <v>0</v>
      </c>
      <c r="S96">
        <v>9.3800000000000008</v>
      </c>
      <c r="T96">
        <v>53.28</v>
      </c>
      <c r="U96">
        <v>17.760000000000002</v>
      </c>
      <c r="V96">
        <v>17.760000000000002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261.52999999999997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113.82</v>
      </c>
      <c r="J97">
        <v>271.83</v>
      </c>
      <c r="K97">
        <v>101.24</v>
      </c>
      <c r="L97">
        <v>10.69</v>
      </c>
      <c r="M97">
        <v>7.29</v>
      </c>
      <c r="N97" s="135">
        <v>0</v>
      </c>
      <c r="O97" s="135">
        <v>0</v>
      </c>
      <c r="P97" s="135">
        <v>0</v>
      </c>
      <c r="Q97">
        <v>10.77</v>
      </c>
      <c r="R97">
        <v>0</v>
      </c>
      <c r="S97">
        <v>9.3800000000000008</v>
      </c>
      <c r="T97">
        <v>54.63</v>
      </c>
      <c r="U97">
        <v>18.21</v>
      </c>
      <c r="V97">
        <v>18.21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261.52999999999997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113.82</v>
      </c>
      <c r="J98">
        <v>271.83</v>
      </c>
      <c r="K98">
        <v>101.24</v>
      </c>
      <c r="L98">
        <v>10.69</v>
      </c>
      <c r="M98">
        <v>7.25</v>
      </c>
      <c r="N98" s="135">
        <v>0</v>
      </c>
      <c r="O98" s="135">
        <v>0</v>
      </c>
      <c r="P98" s="135">
        <v>0</v>
      </c>
      <c r="Q98">
        <v>10.77</v>
      </c>
      <c r="R98">
        <v>0</v>
      </c>
      <c r="S98">
        <v>9.3800000000000008</v>
      </c>
      <c r="T98">
        <v>55.24</v>
      </c>
      <c r="U98">
        <v>18.41</v>
      </c>
      <c r="V98">
        <v>18.420000000000002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5.7910099999999938</v>
      </c>
      <c r="C99" s="75">
        <f t="shared" ref="C99:L99" si="2">SUM(C3:C98)/4000</f>
        <v>0</v>
      </c>
      <c r="D99" s="135">
        <f t="shared" ref="D99" si="3">SUM(D3:D98)/4000</f>
        <v>0.94006000000000001</v>
      </c>
      <c r="E99" s="75"/>
      <c r="F99" s="78">
        <f t="shared" si="2"/>
        <v>0.10560249999999999</v>
      </c>
      <c r="G99" s="78">
        <f t="shared" si="2"/>
        <v>0.10560249999999999</v>
      </c>
      <c r="H99" s="78">
        <f t="shared" si="2"/>
        <v>0.1082525</v>
      </c>
      <c r="I99">
        <f t="shared" si="2"/>
        <v>2.6044124999999987</v>
      </c>
      <c r="J99">
        <f t="shared" si="2"/>
        <v>6.5239200000000146</v>
      </c>
      <c r="K99">
        <f t="shared" si="2"/>
        <v>2.4046874999999965</v>
      </c>
      <c r="L99">
        <f t="shared" si="2"/>
        <v>0.25656000000000062</v>
      </c>
      <c r="M99">
        <f t="shared" ref="M99:AB99" si="4">SUM(M3:M98)/4000</f>
        <v>0.22866749999999997</v>
      </c>
      <c r="N99" s="135">
        <f t="shared" si="4"/>
        <v>0.31717499999999998</v>
      </c>
      <c r="O99" s="135">
        <f t="shared" si="4"/>
        <v>0.31483749999999999</v>
      </c>
      <c r="P99" s="135">
        <f t="shared" si="4"/>
        <v>0.30804750000000003</v>
      </c>
      <c r="Q99">
        <f t="shared" si="4"/>
        <v>0.25790999999999975</v>
      </c>
      <c r="R99">
        <f t="shared" si="4"/>
        <v>0.82963750000000025</v>
      </c>
      <c r="S99">
        <f t="shared" si="4"/>
        <v>0.19903499999999999</v>
      </c>
      <c r="T99">
        <f t="shared" si="4"/>
        <v>0.94796999999999976</v>
      </c>
      <c r="U99">
        <f t="shared" si="4"/>
        <v>0.31598500000000002</v>
      </c>
      <c r="V99">
        <f t="shared" si="4"/>
        <v>0.31600750000000005</v>
      </c>
      <c r="W99">
        <f t="shared" si="4"/>
        <v>1.3216025000000005</v>
      </c>
      <c r="X99">
        <f t="shared" si="4"/>
        <v>0.26430500000000001</v>
      </c>
      <c r="Y99">
        <f t="shared" si="4"/>
        <v>0.521235</v>
      </c>
      <c r="Z99">
        <f t="shared" si="4"/>
        <v>0.33952500000000008</v>
      </c>
      <c r="AA99">
        <f t="shared" si="4"/>
        <v>0.84012000000000042</v>
      </c>
      <c r="AB99">
        <f t="shared" si="4"/>
        <v>0.42000999999999994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44760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44760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17</v>
      </c>
      <c r="C47" s="136">
        <f>'IDT-1 Calculation'!DG47</f>
        <v>-17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36</v>
      </c>
      <c r="C48" s="136">
        <f>'IDT-1 Calculation'!DG48</f>
        <v>-36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53</v>
      </c>
      <c r="C49" s="136">
        <f>'IDT-1 Calculation'!DG49</f>
        <v>-53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86</v>
      </c>
      <c r="C50" s="136">
        <f>'IDT-1 Calculation'!DG50</f>
        <v>-86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102</v>
      </c>
      <c r="C51" s="136">
        <f>'IDT-1 Calculation'!DG51</f>
        <v>-102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121</v>
      </c>
      <c r="C52" s="136">
        <f>'IDT-1 Calculation'!DG52</f>
        <v>-121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128</v>
      </c>
      <c r="C53" s="136">
        <f>'IDT-1 Calculation'!DG53</f>
        <v>-128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152</v>
      </c>
      <c r="C54" s="136">
        <f>'IDT-1 Calculation'!DG54</f>
        <v>-152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144</v>
      </c>
      <c r="C55" s="136">
        <f>'IDT-1 Calculation'!DG55</f>
        <v>-144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160</v>
      </c>
      <c r="C56" s="136">
        <f>'IDT-1 Calculation'!DG56</f>
        <v>-160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166</v>
      </c>
      <c r="C57" s="136">
        <f>'IDT-1 Calculation'!DG57</f>
        <v>-166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180</v>
      </c>
      <c r="C58" s="136">
        <f>'IDT-1 Calculation'!DG58</f>
        <v>-180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172</v>
      </c>
      <c r="C59" s="136">
        <f>'IDT-1 Calculation'!DG59</f>
        <v>-172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176</v>
      </c>
      <c r="C60" s="136">
        <f>'IDT-1 Calculation'!DG60</f>
        <v>-176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180</v>
      </c>
      <c r="C61" s="136">
        <f>'IDT-1 Calculation'!DG61</f>
        <v>-180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165</v>
      </c>
      <c r="C62" s="136">
        <f>'IDT-1 Calculation'!DG62</f>
        <v>-165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155</v>
      </c>
      <c r="C63" s="136">
        <f>'IDT-1 Calculation'!DG63</f>
        <v>-155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150</v>
      </c>
      <c r="C64" s="136">
        <f>'IDT-1 Calculation'!DG64</f>
        <v>-150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145</v>
      </c>
      <c r="C65" s="136">
        <f>'IDT-1 Calculation'!DG65</f>
        <v>-145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140</v>
      </c>
      <c r="C66" s="136">
        <f>'IDT-1 Calculation'!DG66</f>
        <v>-140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130</v>
      </c>
      <c r="C67" s="136">
        <f>'IDT-1 Calculation'!DG67</f>
        <v>-130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120</v>
      </c>
      <c r="C68" s="136">
        <f>'IDT-1 Calculation'!DG68</f>
        <v>-120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110</v>
      </c>
      <c r="C69" s="136">
        <f>'IDT-1 Calculation'!DG69</f>
        <v>-110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105</v>
      </c>
      <c r="C70" s="136">
        <f>'IDT-1 Calculation'!DG70</f>
        <v>-105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95</v>
      </c>
      <c r="C71" s="136">
        <f>'IDT-1 Calculation'!DG71</f>
        <v>-95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95</v>
      </c>
      <c r="C72" s="136">
        <f>'IDT-1 Calculation'!DG72</f>
        <v>-95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85</v>
      </c>
      <c r="C73" s="136">
        <f>'IDT-1 Calculation'!DG73</f>
        <v>-85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75</v>
      </c>
      <c r="C74" s="136">
        <f>'IDT-1 Calculation'!DG74</f>
        <v>-75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60</v>
      </c>
      <c r="C75" s="136">
        <f>'IDT-1 Calculation'!DG75</f>
        <v>-60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60</v>
      </c>
      <c r="C76" s="136">
        <f>'IDT-1 Calculation'!DG76</f>
        <v>-60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150</v>
      </c>
      <c r="C77" s="136">
        <f>'IDT-1 Calculation'!DG77</f>
        <v>-150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207.88300000000001</v>
      </c>
      <c r="C78" s="136">
        <f>'IDT-1 Calculation'!DG78</f>
        <v>-155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-52.883000000000003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135</v>
      </c>
      <c r="C79" s="136">
        <f>'IDT-1 Calculation'!DG79</f>
        <v>-57.154000000000003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-77.846000000000004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162</v>
      </c>
      <c r="C80" s="136">
        <f>'IDT-1 Calculation'!DG80</f>
        <v>-68.584999999999994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-93.415000000000006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194</v>
      </c>
      <c r="C81" s="136">
        <f>'IDT-1 Calculation'!DG81</f>
        <v>-82.132000000000005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-111.86799999999999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232</v>
      </c>
      <c r="C82" s="136">
        <f>'IDT-1 Calculation'!DG82</f>
        <v>-98.22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-133.78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234</v>
      </c>
      <c r="C83" s="136">
        <f>'IDT-1 Calculation'!DG83</f>
        <v>-99.066999999999993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-134.93299999999999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277</v>
      </c>
      <c r="C84" s="136">
        <f>'IDT-1 Calculation'!DG84</f>
        <v>-117.27200000000001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-159.72800000000001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299.18299999999999</v>
      </c>
      <c r="C85" s="136">
        <f>'IDT-1 Calculation'!DG85</f>
        <v>-110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-189.18299999999999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233.62899999999999</v>
      </c>
      <c r="C86" s="136">
        <f>'IDT-1 Calculation'!DG86</f>
        <v>-55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-178.62899999999999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238.18600000000001</v>
      </c>
      <c r="C87" s="136">
        <f>'IDT-1 Calculation'!DG87</f>
        <v>-75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-163.18600000000001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169.346</v>
      </c>
      <c r="C88" s="136">
        <f>'IDT-1 Calculation'!DG88</f>
        <v>-30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-139.346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137.696</v>
      </c>
      <c r="C89" s="136">
        <f>'IDT-1 Calculation'!DG89</f>
        <v>-30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-107.696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90.085999999999999</v>
      </c>
      <c r="C90" s="136">
        <f>'IDT-1 Calculation'!DG90</f>
        <v>-15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-75.085999999999999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94.430999999999997</v>
      </c>
      <c r="C91" s="136">
        <f>'IDT-1 Calculation'!DG91</f>
        <v>-45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-49.430999999999997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48.051000000000002</v>
      </c>
      <c r="C92" s="136">
        <f>'IDT-1 Calculation'!DG92</f>
        <v>-25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-23.050999999999998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5.7889999999999997</v>
      </c>
      <c r="C93" s="136">
        <f>'IDT-1 Calculation'!DG93</f>
        <v>-5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-0.78900000000000003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1.6178199999999998</v>
      </c>
      <c r="C99" s="152">
        <f>SUM(C3:C98)/4000</f>
        <v>-1.1951075</v>
      </c>
      <c r="D99" s="152">
        <f>SUM(D3:D98)/4000</f>
        <v>0</v>
      </c>
      <c r="E99" s="152">
        <f>SUM(E3:E98)/4000</f>
        <v>0</v>
      </c>
      <c r="F99" s="152">
        <f>SUM(F3:F98)/4000</f>
        <v>-0.42271249999999994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160.78622024866783</v>
      </c>
      <c r="L3">
        <v>126.97352998241639</v>
      </c>
      <c r="M3">
        <v>55.457837558199692</v>
      </c>
      <c r="N3">
        <v>51.88146023125438</v>
      </c>
      <c r="O3">
        <v>73.286782285391567</v>
      </c>
      <c r="P3">
        <v>27.530925362049757</v>
      </c>
      <c r="Q3">
        <v>4.7879905213270133</v>
      </c>
      <c r="R3">
        <v>18.61937042459736</v>
      </c>
      <c r="S3">
        <v>11.586402195217561</v>
      </c>
      <c r="T3">
        <v>0</v>
      </c>
      <c r="U3">
        <v>62.110893660127488</v>
      </c>
      <c r="V3">
        <v>9.1029940119760475</v>
      </c>
      <c r="W3">
        <v>19.594422680890542</v>
      </c>
      <c r="X3">
        <v>43.196754997369801</v>
      </c>
      <c r="Y3">
        <v>0</v>
      </c>
      <c r="Z3">
        <v>2.8784289600000004</v>
      </c>
      <c r="AA3">
        <v>18.736271999999996</v>
      </c>
      <c r="AB3">
        <v>17.352844704000002</v>
      </c>
      <c r="AC3">
        <v>12.7643852736</v>
      </c>
      <c r="AD3">
        <v>16.071074640000003</v>
      </c>
      <c r="AE3">
        <v>14.481785520000003</v>
      </c>
      <c r="AF3">
        <v>6.1515000000000004</v>
      </c>
      <c r="AG3">
        <v>26.578119840000003</v>
      </c>
      <c r="AH3">
        <v>67.171467599999986</v>
      </c>
      <c r="AI3">
        <v>8.3865239999999996</v>
      </c>
      <c r="AJ3">
        <v>0</v>
      </c>
      <c r="AK3">
        <v>22.296000000000003</v>
      </c>
      <c r="AL3">
        <v>59.209270000000004</v>
      </c>
      <c r="AM3">
        <v>6.9412382247619053</v>
      </c>
      <c r="AN3">
        <v>0</v>
      </c>
      <c r="AO3">
        <v>7.7474880000000006</v>
      </c>
      <c r="AP3">
        <v>5.6824135200000008</v>
      </c>
      <c r="AQ3">
        <v>33.538559999999997</v>
      </c>
      <c r="AR3">
        <v>23.516524799999999</v>
      </c>
      <c r="AS3">
        <v>14.356727712000001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34.464002228678673</v>
      </c>
      <c r="BB3">
        <f>SUM(B3:AZ3)-BA3</f>
        <v>994.31220672516872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160.78622024866783</v>
      </c>
      <c r="L4">
        <v>126.97352998241639</v>
      </c>
      <c r="M4">
        <v>55.457837558199692</v>
      </c>
      <c r="N4">
        <v>51.88146023125438</v>
      </c>
      <c r="O4">
        <v>73.286782285391567</v>
      </c>
      <c r="P4">
        <v>27.530925362049757</v>
      </c>
      <c r="Q4">
        <v>4.7879905213270133</v>
      </c>
      <c r="R4">
        <v>18.61937042459736</v>
      </c>
      <c r="S4">
        <v>11.586402195217561</v>
      </c>
      <c r="T4">
        <v>0</v>
      </c>
      <c r="U4">
        <v>62.110893660127488</v>
      </c>
      <c r="V4">
        <v>9.1029940119760475</v>
      </c>
      <c r="W4">
        <v>19.594422680890542</v>
      </c>
      <c r="X4">
        <v>43.196754997369801</v>
      </c>
      <c r="Y4">
        <v>0</v>
      </c>
      <c r="Z4">
        <v>2.8784289600000004</v>
      </c>
      <c r="AA4">
        <v>18.736271999999996</v>
      </c>
      <c r="AB4">
        <v>17.352844704000002</v>
      </c>
      <c r="AC4">
        <v>12.7643852736</v>
      </c>
      <c r="AD4">
        <v>16.071074640000003</v>
      </c>
      <c r="AE4">
        <v>14.481785520000003</v>
      </c>
      <c r="AF4">
        <v>6.1515000000000004</v>
      </c>
      <c r="AG4">
        <v>26.578119840000003</v>
      </c>
      <c r="AH4">
        <v>67.171467599999986</v>
      </c>
      <c r="AI4">
        <v>8.3865239999999996</v>
      </c>
      <c r="AJ4">
        <v>0</v>
      </c>
      <c r="AK4">
        <v>22.296000000000003</v>
      </c>
      <c r="AL4">
        <v>59.209270000000004</v>
      </c>
      <c r="AM4">
        <v>6.9412382247619053</v>
      </c>
      <c r="AN4">
        <v>0</v>
      </c>
      <c r="AO4">
        <v>7.7474880000000006</v>
      </c>
      <c r="AP4">
        <v>5.6824135200000008</v>
      </c>
      <c r="AQ4">
        <v>33.538559999999997</v>
      </c>
      <c r="AR4">
        <v>23.516524799999999</v>
      </c>
      <c r="AS4">
        <v>14.356727712000001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34.464002228678673</v>
      </c>
      <c r="BB4">
        <f t="shared" ref="BB4:BB67" si="0">SUM(B4:AZ4)-BA4</f>
        <v>994.31220672516872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160.78622024866783</v>
      </c>
      <c r="L5">
        <v>126.97420614277226</v>
      </c>
      <c r="M5">
        <v>55.457837558199692</v>
      </c>
      <c r="N5">
        <v>51.88146023125438</v>
      </c>
      <c r="O5">
        <v>73.286782285391567</v>
      </c>
      <c r="P5">
        <v>27.530925362049757</v>
      </c>
      <c r="Q5">
        <v>4.7879905213270133</v>
      </c>
      <c r="R5">
        <v>18.61937042459736</v>
      </c>
      <c r="S5">
        <v>11.586402195217561</v>
      </c>
      <c r="T5">
        <v>0</v>
      </c>
      <c r="U5">
        <v>62.110893660127488</v>
      </c>
      <c r="V5">
        <v>9.1029940119760475</v>
      </c>
      <c r="W5">
        <v>19.594422680890542</v>
      </c>
      <c r="X5">
        <v>43.196754997369801</v>
      </c>
      <c r="Y5">
        <v>0</v>
      </c>
      <c r="Z5">
        <v>5.7568579199999999</v>
      </c>
      <c r="AA5">
        <v>18.736271999999996</v>
      </c>
      <c r="AB5">
        <v>17.352844704000002</v>
      </c>
      <c r="AC5">
        <v>12.7643852736</v>
      </c>
      <c r="AD5">
        <v>16.071074640000003</v>
      </c>
      <c r="AE5">
        <v>14.481785520000003</v>
      </c>
      <c r="AF5">
        <v>6.1515000000000004</v>
      </c>
      <c r="AG5">
        <v>26.578119840000003</v>
      </c>
      <c r="AH5">
        <v>67.171467599999986</v>
      </c>
      <c r="AI5">
        <v>8.3865239999999996</v>
      </c>
      <c r="AJ5">
        <v>0</v>
      </c>
      <c r="AK5">
        <v>22.296000000000003</v>
      </c>
      <c r="AL5">
        <v>59.209270000000004</v>
      </c>
      <c r="AM5">
        <v>6.9412382247619053</v>
      </c>
      <c r="AN5">
        <v>0</v>
      </c>
      <c r="AO5">
        <v>7.7474880000000006</v>
      </c>
      <c r="AP5">
        <v>5.6824135200000008</v>
      </c>
      <c r="AQ5">
        <v>29.870280000000001</v>
      </c>
      <c r="AR5">
        <v>21.3345792</v>
      </c>
      <c r="AS5">
        <v>14.356727712000001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34.364469993050164</v>
      </c>
      <c r="BB5">
        <f t="shared" si="0"/>
        <v>991.44061848115314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160.78622024866783</v>
      </c>
      <c r="L6">
        <v>126.97420614277226</v>
      </c>
      <c r="M6">
        <v>55.457837558199692</v>
      </c>
      <c r="N6">
        <v>51.88146023125438</v>
      </c>
      <c r="O6">
        <v>73.286782285391567</v>
      </c>
      <c r="P6">
        <v>27.530925362049757</v>
      </c>
      <c r="Q6">
        <v>4.7879905213270133</v>
      </c>
      <c r="R6">
        <v>18.61937042459736</v>
      </c>
      <c r="S6">
        <v>11.586402195217561</v>
      </c>
      <c r="T6">
        <v>0</v>
      </c>
      <c r="U6">
        <v>62.110893660127488</v>
      </c>
      <c r="V6">
        <v>9.1029940119760475</v>
      </c>
      <c r="W6">
        <v>19.594422680890542</v>
      </c>
      <c r="X6">
        <v>43.196754997369801</v>
      </c>
      <c r="Y6">
        <v>0</v>
      </c>
      <c r="Z6">
        <v>5.7568579199999999</v>
      </c>
      <c r="AA6">
        <v>18.736271999999996</v>
      </c>
      <c r="AB6">
        <v>17.352844704000002</v>
      </c>
      <c r="AC6">
        <v>12.7643852736</v>
      </c>
      <c r="AD6">
        <v>16.071074640000003</v>
      </c>
      <c r="AE6">
        <v>14.481785520000003</v>
      </c>
      <c r="AF6">
        <v>6.1515000000000004</v>
      </c>
      <c r="AG6">
        <v>26.578119840000003</v>
      </c>
      <c r="AH6">
        <v>67.171467599999986</v>
      </c>
      <c r="AI6">
        <v>8.3865239999999996</v>
      </c>
      <c r="AJ6">
        <v>0</v>
      </c>
      <c r="AK6">
        <v>22.296000000000003</v>
      </c>
      <c r="AL6">
        <v>59.209270000000004</v>
      </c>
      <c r="AM6">
        <v>6.9412382247619053</v>
      </c>
      <c r="AN6">
        <v>0</v>
      </c>
      <c r="AO6">
        <v>7.7474880000000006</v>
      </c>
      <c r="AP6">
        <v>5.6824135200000008</v>
      </c>
      <c r="AQ6">
        <v>29.870280000000001</v>
      </c>
      <c r="AR6">
        <v>21.3345792</v>
      </c>
      <c r="AS6">
        <v>14.356727712000001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34.364469993050164</v>
      </c>
      <c r="BB6">
        <f t="shared" si="0"/>
        <v>991.44061848115314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160.78622024866783</v>
      </c>
      <c r="L7">
        <v>126.97420614277226</v>
      </c>
      <c r="M7">
        <v>55.457837558199692</v>
      </c>
      <c r="N7">
        <v>51.88146023125438</v>
      </c>
      <c r="O7">
        <v>73.286782285391567</v>
      </c>
      <c r="P7">
        <v>27.530925362049757</v>
      </c>
      <c r="Q7">
        <v>4.7879905213270133</v>
      </c>
      <c r="R7">
        <v>18.61937042459736</v>
      </c>
      <c r="S7">
        <v>11.586402195217561</v>
      </c>
      <c r="T7">
        <v>0</v>
      </c>
      <c r="U7">
        <v>62.110893660127488</v>
      </c>
      <c r="V7">
        <v>9.1029940119760475</v>
      </c>
      <c r="W7">
        <v>19.594422680890542</v>
      </c>
      <c r="X7">
        <v>43.196754997369801</v>
      </c>
      <c r="Y7">
        <v>0</v>
      </c>
      <c r="Z7">
        <v>5.7568579199999999</v>
      </c>
      <c r="AA7">
        <v>18.736271999999996</v>
      </c>
      <c r="AB7">
        <v>17.352844704000002</v>
      </c>
      <c r="AC7">
        <v>12.7643852736</v>
      </c>
      <c r="AD7">
        <v>16.071074640000003</v>
      </c>
      <c r="AE7">
        <v>14.481785520000003</v>
      </c>
      <c r="AF7">
        <v>6.1515000000000004</v>
      </c>
      <c r="AG7">
        <v>26.578119840000003</v>
      </c>
      <c r="AH7">
        <v>67.171467599999986</v>
      </c>
      <c r="AI7">
        <v>8.3865239999999996</v>
      </c>
      <c r="AJ7">
        <v>0</v>
      </c>
      <c r="AK7">
        <v>22.296000000000003</v>
      </c>
      <c r="AL7">
        <v>59.209270000000004</v>
      </c>
      <c r="AM7">
        <v>6.9412382247619053</v>
      </c>
      <c r="AN7">
        <v>0</v>
      </c>
      <c r="AO7">
        <v>7.7474880000000006</v>
      </c>
      <c r="AP7">
        <v>5.6824135200000008</v>
      </c>
      <c r="AQ7">
        <v>25.153919999999999</v>
      </c>
      <c r="AR7">
        <v>21.3345792</v>
      </c>
      <c r="AS7">
        <v>14.356727712000001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34.20647193305016</v>
      </c>
      <c r="BB7">
        <f t="shared" si="0"/>
        <v>986.8822565411532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160.78622024866783</v>
      </c>
      <c r="L8">
        <v>126.97420614277226</v>
      </c>
      <c r="M8">
        <v>55.457837558199692</v>
      </c>
      <c r="N8">
        <v>51.88146023125438</v>
      </c>
      <c r="O8">
        <v>73.286782285391567</v>
      </c>
      <c r="P8">
        <v>27.530925362049757</v>
      </c>
      <c r="Q8">
        <v>4.7879905213270133</v>
      </c>
      <c r="R8">
        <v>18.61937042459736</v>
      </c>
      <c r="S8">
        <v>11.586402195217561</v>
      </c>
      <c r="T8">
        <v>0</v>
      </c>
      <c r="U8">
        <v>62.110893660127488</v>
      </c>
      <c r="V8">
        <v>9.1029940119760475</v>
      </c>
      <c r="W8">
        <v>19.594422680890542</v>
      </c>
      <c r="X8">
        <v>43.196754997369801</v>
      </c>
      <c r="Y8">
        <v>0</v>
      </c>
      <c r="Z8">
        <v>5.7568579199999999</v>
      </c>
      <c r="AA8">
        <v>18.736271999999996</v>
      </c>
      <c r="AB8">
        <v>17.352844704000002</v>
      </c>
      <c r="AC8">
        <v>12.7643852736</v>
      </c>
      <c r="AD8">
        <v>16.071074640000003</v>
      </c>
      <c r="AE8">
        <v>14.481785520000003</v>
      </c>
      <c r="AF8">
        <v>6.1515000000000004</v>
      </c>
      <c r="AG8">
        <v>26.578119840000003</v>
      </c>
      <c r="AH8">
        <v>67.171467599999986</v>
      </c>
      <c r="AI8">
        <v>8.3865239999999996</v>
      </c>
      <c r="AJ8">
        <v>0</v>
      </c>
      <c r="AK8">
        <v>22.296000000000003</v>
      </c>
      <c r="AL8">
        <v>59.209270000000004</v>
      </c>
      <c r="AM8">
        <v>6.9412382247619053</v>
      </c>
      <c r="AN8">
        <v>0</v>
      </c>
      <c r="AO8">
        <v>7.7474880000000006</v>
      </c>
      <c r="AP8">
        <v>5.6824135200000008</v>
      </c>
      <c r="AQ8">
        <v>25.153919999999999</v>
      </c>
      <c r="AR8">
        <v>21.3345792</v>
      </c>
      <c r="AS8">
        <v>14.356727712000001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34.20647193305016</v>
      </c>
      <c r="BB8">
        <f t="shared" si="0"/>
        <v>986.8822565411532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160.78622024866783</v>
      </c>
      <c r="L9">
        <v>126.97420614277226</v>
      </c>
      <c r="M9">
        <v>55.457837558199692</v>
      </c>
      <c r="N9">
        <v>51.88146023125438</v>
      </c>
      <c r="O9">
        <v>73.286782285391567</v>
      </c>
      <c r="P9">
        <v>27.530925362049757</v>
      </c>
      <c r="Q9">
        <v>4.7879905213270133</v>
      </c>
      <c r="R9">
        <v>18.61937042459736</v>
      </c>
      <c r="S9">
        <v>11.586402195217561</v>
      </c>
      <c r="T9">
        <v>0</v>
      </c>
      <c r="U9">
        <v>62.110893660127488</v>
      </c>
      <c r="V9">
        <v>9.1029940119760475</v>
      </c>
      <c r="W9">
        <v>19.594422680890542</v>
      </c>
      <c r="X9">
        <v>43.196754997369801</v>
      </c>
      <c r="Y9">
        <v>0</v>
      </c>
      <c r="Z9">
        <v>5.7568579199999999</v>
      </c>
      <c r="AA9">
        <v>18.736271999999996</v>
      </c>
      <c r="AB9">
        <v>17.352844704000002</v>
      </c>
      <c r="AC9">
        <v>12.7643852736</v>
      </c>
      <c r="AD9">
        <v>16.071074640000003</v>
      </c>
      <c r="AE9">
        <v>14.481785520000003</v>
      </c>
      <c r="AF9">
        <v>6.1515000000000004</v>
      </c>
      <c r="AG9">
        <v>26.578119840000003</v>
      </c>
      <c r="AH9">
        <v>67.171467599999986</v>
      </c>
      <c r="AI9">
        <v>8.3865239999999996</v>
      </c>
      <c r="AJ9">
        <v>0</v>
      </c>
      <c r="AK9">
        <v>22.296000000000003</v>
      </c>
      <c r="AL9">
        <v>59.209270000000004</v>
      </c>
      <c r="AM9">
        <v>6.9412382247619053</v>
      </c>
      <c r="AN9">
        <v>0</v>
      </c>
      <c r="AO9">
        <v>7.7474880000000006</v>
      </c>
      <c r="AP9">
        <v>5.6824135200000008</v>
      </c>
      <c r="AQ9">
        <v>22.402709999999999</v>
      </c>
      <c r="AR9">
        <v>21.3345792</v>
      </c>
      <c r="AS9">
        <v>14.356727712000001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34.114306051462862</v>
      </c>
      <c r="BB9">
        <f t="shared" si="0"/>
        <v>984.2232124227404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160.78622024866783</v>
      </c>
      <c r="L10">
        <v>126.973166922882</v>
      </c>
      <c r="M10">
        <v>55.457837558199692</v>
      </c>
      <c r="N10">
        <v>51.88146023125438</v>
      </c>
      <c r="O10">
        <v>73.286782285391567</v>
      </c>
      <c r="P10">
        <v>27.530925362049757</v>
      </c>
      <c r="Q10">
        <v>4.7879905213270133</v>
      </c>
      <c r="R10">
        <v>18.61937042459736</v>
      </c>
      <c r="S10">
        <v>11.586402195217561</v>
      </c>
      <c r="T10">
        <v>0</v>
      </c>
      <c r="U10">
        <v>62.110893660127488</v>
      </c>
      <c r="V10">
        <v>9.1029940119760475</v>
      </c>
      <c r="W10">
        <v>19.594422680890542</v>
      </c>
      <c r="X10">
        <v>43.196754997369801</v>
      </c>
      <c r="Y10">
        <v>0</v>
      </c>
      <c r="Z10">
        <v>5.7568579199999999</v>
      </c>
      <c r="AA10">
        <v>18.736271999999996</v>
      </c>
      <c r="AB10">
        <v>17.352844704000002</v>
      </c>
      <c r="AC10">
        <v>12.7643852736</v>
      </c>
      <c r="AD10">
        <v>16.071074640000003</v>
      </c>
      <c r="AE10">
        <v>14.481785520000003</v>
      </c>
      <c r="AF10">
        <v>6.1515000000000004</v>
      </c>
      <c r="AG10">
        <v>26.578119840000003</v>
      </c>
      <c r="AH10">
        <v>67.171467599999986</v>
      </c>
      <c r="AI10">
        <v>8.3865239999999996</v>
      </c>
      <c r="AJ10">
        <v>0</v>
      </c>
      <c r="AK10">
        <v>22.296000000000003</v>
      </c>
      <c r="AL10">
        <v>59.209270000000004</v>
      </c>
      <c r="AM10">
        <v>6.9412382247619053</v>
      </c>
      <c r="AN10">
        <v>0</v>
      </c>
      <c r="AO10">
        <v>7.7474880000000006</v>
      </c>
      <c r="AP10">
        <v>5.6824135200000008</v>
      </c>
      <c r="AQ10">
        <v>16.769279999999998</v>
      </c>
      <c r="AR10">
        <v>21.3345792</v>
      </c>
      <c r="AS10">
        <v>14.356727712000001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33.925551650567499</v>
      </c>
      <c r="BB10">
        <f t="shared" si="0"/>
        <v>978.77749760374547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160.78318125182517</v>
      </c>
      <c r="L11">
        <v>126.97262045735171</v>
      </c>
      <c r="M11">
        <v>55.457837558199692</v>
      </c>
      <c r="N11">
        <v>51.88146023125438</v>
      </c>
      <c r="O11">
        <v>73.286782285391567</v>
      </c>
      <c r="P11">
        <v>27.530925362049757</v>
      </c>
      <c r="Q11">
        <v>4.7917493506493507</v>
      </c>
      <c r="R11">
        <v>18.61789843500479</v>
      </c>
      <c r="S11">
        <v>11.590429372768996</v>
      </c>
      <c r="T11">
        <v>0</v>
      </c>
      <c r="U11">
        <v>62.110893660127488</v>
      </c>
      <c r="V11">
        <v>9.1029940119760475</v>
      </c>
      <c r="W11">
        <v>19.594422680890542</v>
      </c>
      <c r="X11">
        <v>43.196754997369801</v>
      </c>
      <c r="Y11">
        <v>0</v>
      </c>
      <c r="Z11">
        <v>5.7568579199999999</v>
      </c>
      <c r="AA11">
        <v>18.736271999999996</v>
      </c>
      <c r="AB11">
        <v>17.352844704000002</v>
      </c>
      <c r="AC11">
        <v>12.7643852736</v>
      </c>
      <c r="AD11">
        <v>16.071074640000003</v>
      </c>
      <c r="AE11">
        <v>14.481785520000003</v>
      </c>
      <c r="AF11">
        <v>6.1515000000000004</v>
      </c>
      <c r="AG11">
        <v>26.578119840000003</v>
      </c>
      <c r="AH11">
        <v>67.171467599999986</v>
      </c>
      <c r="AI11">
        <v>8.3865239999999996</v>
      </c>
      <c r="AJ11">
        <v>0</v>
      </c>
      <c r="AK11">
        <v>22.296000000000003</v>
      </c>
      <c r="AL11">
        <v>59.209270000000004</v>
      </c>
      <c r="AM11">
        <v>6.9412382247619053</v>
      </c>
      <c r="AN11">
        <v>0</v>
      </c>
      <c r="AO11">
        <v>7.7474880000000006</v>
      </c>
      <c r="AP11">
        <v>5.6824135200000008</v>
      </c>
      <c r="AQ11">
        <v>14.935140000000001</v>
      </c>
      <c r="AR11">
        <v>21.3345792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33.852562780500236</v>
      </c>
      <c r="BB11">
        <f t="shared" si="0"/>
        <v>976.67167793032127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160.78318125182517</v>
      </c>
      <c r="L12">
        <v>126.97262045735171</v>
      </c>
      <c r="M12">
        <v>55.457837558199692</v>
      </c>
      <c r="N12">
        <v>51.88146023125438</v>
      </c>
      <c r="O12">
        <v>73.286782285391567</v>
      </c>
      <c r="P12">
        <v>27.530925362049757</v>
      </c>
      <c r="Q12">
        <v>4.7917493506493507</v>
      </c>
      <c r="R12">
        <v>18.61789843500479</v>
      </c>
      <c r="S12">
        <v>11.590429372768996</v>
      </c>
      <c r="T12">
        <v>0</v>
      </c>
      <c r="U12">
        <v>62.110893660127488</v>
      </c>
      <c r="V12">
        <v>9.1029940119760475</v>
      </c>
      <c r="W12">
        <v>19.594422680890542</v>
      </c>
      <c r="X12">
        <v>43.196754997369801</v>
      </c>
      <c r="Y12">
        <v>0</v>
      </c>
      <c r="Z12">
        <v>5.7568579199999999</v>
      </c>
      <c r="AA12">
        <v>18.736271999999996</v>
      </c>
      <c r="AB12">
        <v>17.352844704000002</v>
      </c>
      <c r="AC12">
        <v>12.7643852736</v>
      </c>
      <c r="AD12">
        <v>16.071074640000003</v>
      </c>
      <c r="AE12">
        <v>14.481785520000003</v>
      </c>
      <c r="AF12">
        <v>6.1515000000000004</v>
      </c>
      <c r="AG12">
        <v>26.578119840000003</v>
      </c>
      <c r="AH12">
        <v>67.171467599999986</v>
      </c>
      <c r="AI12">
        <v>8.3865239999999996</v>
      </c>
      <c r="AJ12">
        <v>0</v>
      </c>
      <c r="AK12">
        <v>22.296000000000003</v>
      </c>
      <c r="AL12">
        <v>59.209270000000004</v>
      </c>
      <c r="AM12">
        <v>6.9412382247619053</v>
      </c>
      <c r="AN12">
        <v>0</v>
      </c>
      <c r="AO12">
        <v>7.7474880000000006</v>
      </c>
      <c r="AP12">
        <v>5.6824135200000008</v>
      </c>
      <c r="AQ12">
        <v>8.3846399999999992</v>
      </c>
      <c r="AR12">
        <v>21.3345792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33.633121030500234</v>
      </c>
      <c r="BB12">
        <f t="shared" si="0"/>
        <v>970.3406196803212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160.78318125182517</v>
      </c>
      <c r="L13">
        <v>126.97262045735171</v>
      </c>
      <c r="M13">
        <v>55.457837558199692</v>
      </c>
      <c r="N13">
        <v>51.88146023125438</v>
      </c>
      <c r="O13">
        <v>73.286782285391567</v>
      </c>
      <c r="P13">
        <v>27.530925362049757</v>
      </c>
      <c r="Q13">
        <v>4.7917493506493507</v>
      </c>
      <c r="R13">
        <v>18.61789843500479</v>
      </c>
      <c r="S13">
        <v>11.590429372768996</v>
      </c>
      <c r="T13">
        <v>0</v>
      </c>
      <c r="U13">
        <v>62.110893660127488</v>
      </c>
      <c r="V13">
        <v>9.1029940119760475</v>
      </c>
      <c r="W13">
        <v>19.594422680890542</v>
      </c>
      <c r="X13">
        <v>64.790480918618925</v>
      </c>
      <c r="Y13">
        <v>0</v>
      </c>
      <c r="Z13">
        <v>5.7568579199999999</v>
      </c>
      <c r="AA13">
        <v>18.736271999999996</v>
      </c>
      <c r="AB13">
        <v>17.352844704000002</v>
      </c>
      <c r="AC13">
        <v>12.7643852736</v>
      </c>
      <c r="AD13">
        <v>16.071074640000003</v>
      </c>
      <c r="AE13">
        <v>14.481785520000003</v>
      </c>
      <c r="AF13">
        <v>6.1515000000000004</v>
      </c>
      <c r="AG13">
        <v>26.578119840000003</v>
      </c>
      <c r="AH13">
        <v>67.171467599999986</v>
      </c>
      <c r="AI13">
        <v>8.3865239999999996</v>
      </c>
      <c r="AJ13">
        <v>0</v>
      </c>
      <c r="AK13">
        <v>22.296000000000003</v>
      </c>
      <c r="AL13">
        <v>59.209270000000004</v>
      </c>
      <c r="AM13">
        <v>6.9412382247619053</v>
      </c>
      <c r="AN13">
        <v>0</v>
      </c>
      <c r="AO13">
        <v>7.7474880000000006</v>
      </c>
      <c r="AP13">
        <v>5.6824135200000008</v>
      </c>
      <c r="AQ13">
        <v>7.4675700000000003</v>
      </c>
      <c r="AR13">
        <v>21.3345792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34.325788993578641</v>
      </c>
      <c r="BB13">
        <f t="shared" si="0"/>
        <v>990.32460763849201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160.78776542659838</v>
      </c>
      <c r="L14">
        <v>126.97262045735171</v>
      </c>
      <c r="M14">
        <v>55.457837558199692</v>
      </c>
      <c r="N14">
        <v>51.88146023125438</v>
      </c>
      <c r="O14">
        <v>73.286782285391567</v>
      </c>
      <c r="P14">
        <v>27.530925362049757</v>
      </c>
      <c r="Q14">
        <v>4.7917493506493507</v>
      </c>
      <c r="R14">
        <v>18.61789843500479</v>
      </c>
      <c r="S14">
        <v>11.590429372768996</v>
      </c>
      <c r="T14">
        <v>0</v>
      </c>
      <c r="U14">
        <v>62.110893660127488</v>
      </c>
      <c r="V14">
        <v>9.1029940119760475</v>
      </c>
      <c r="W14">
        <v>19.594422680890542</v>
      </c>
      <c r="X14">
        <v>64.790480918618925</v>
      </c>
      <c r="Y14">
        <v>0</v>
      </c>
      <c r="Z14">
        <v>5.7568579199999999</v>
      </c>
      <c r="AA14">
        <v>18.736271999999996</v>
      </c>
      <c r="AB14">
        <v>17.352844704000002</v>
      </c>
      <c r="AC14">
        <v>12.7643852736</v>
      </c>
      <c r="AD14">
        <v>16.071074640000003</v>
      </c>
      <c r="AE14">
        <v>14.481785520000003</v>
      </c>
      <c r="AF14">
        <v>6.1515000000000004</v>
      </c>
      <c r="AG14">
        <v>26.578119840000003</v>
      </c>
      <c r="AH14">
        <v>67.171467599999986</v>
      </c>
      <c r="AI14">
        <v>8.3865239999999996</v>
      </c>
      <c r="AJ14">
        <v>0</v>
      </c>
      <c r="AK14">
        <v>22.296000000000003</v>
      </c>
      <c r="AL14">
        <v>59.209270000000004</v>
      </c>
      <c r="AM14">
        <v>6.9412382247619053</v>
      </c>
      <c r="AN14">
        <v>0</v>
      </c>
      <c r="AO14">
        <v>7.7474880000000006</v>
      </c>
      <c r="AP14">
        <v>5.6824135200000008</v>
      </c>
      <c r="AQ14">
        <v>3.4936000000000003</v>
      </c>
      <c r="AR14">
        <v>21.3345792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34.192813968032937</v>
      </c>
      <c r="BB14">
        <f t="shared" si="0"/>
        <v>986.48819683881072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160.78776542659838</v>
      </c>
      <c r="L15">
        <v>126.97262045735171</v>
      </c>
      <c r="M15">
        <v>55.457837558199692</v>
      </c>
      <c r="N15">
        <v>51.88146023125438</v>
      </c>
      <c r="O15">
        <v>73.286782285391567</v>
      </c>
      <c r="P15">
        <v>27.530925362049757</v>
      </c>
      <c r="Q15">
        <v>4.7917493506493507</v>
      </c>
      <c r="R15">
        <v>18.61789843500479</v>
      </c>
      <c r="S15">
        <v>11.590429372768996</v>
      </c>
      <c r="T15">
        <v>0</v>
      </c>
      <c r="U15">
        <v>62.110893660127488</v>
      </c>
      <c r="V15">
        <v>9.1029940119760475</v>
      </c>
      <c r="W15">
        <v>19.594422680890542</v>
      </c>
      <c r="X15">
        <v>64.790480918618925</v>
      </c>
      <c r="Y15">
        <v>0</v>
      </c>
      <c r="Z15">
        <v>5.7568579199999999</v>
      </c>
      <c r="AA15">
        <v>18.736271999999996</v>
      </c>
      <c r="AB15">
        <v>17.352844704000002</v>
      </c>
      <c r="AC15">
        <v>12.7643852736</v>
      </c>
      <c r="AD15">
        <v>16.071074640000003</v>
      </c>
      <c r="AE15">
        <v>14.481785520000003</v>
      </c>
      <c r="AF15">
        <v>6.1515000000000004</v>
      </c>
      <c r="AG15">
        <v>26.578119840000003</v>
      </c>
      <c r="AH15">
        <v>67.171467599999986</v>
      </c>
      <c r="AI15">
        <v>8.3865239999999996</v>
      </c>
      <c r="AJ15">
        <v>0</v>
      </c>
      <c r="AK15">
        <v>22.296000000000003</v>
      </c>
      <c r="AL15">
        <v>59.209270000000004</v>
      </c>
      <c r="AM15">
        <v>6.9412382247619053</v>
      </c>
      <c r="AN15">
        <v>0</v>
      </c>
      <c r="AO15">
        <v>7.7474880000000006</v>
      </c>
      <c r="AP15">
        <v>5.0635368000000005</v>
      </c>
      <c r="AQ15">
        <v>0</v>
      </c>
      <c r="AR15">
        <v>21.3345792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34.055046371232933</v>
      </c>
      <c r="BB15">
        <f t="shared" si="0"/>
        <v>982.51348771561072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160.78776542659838</v>
      </c>
      <c r="L16">
        <v>126.97262045735171</v>
      </c>
      <c r="M16">
        <v>55.457837558199692</v>
      </c>
      <c r="N16">
        <v>51.88146023125438</v>
      </c>
      <c r="O16">
        <v>73.286782285391567</v>
      </c>
      <c r="P16">
        <v>27.530925362049757</v>
      </c>
      <c r="Q16">
        <v>4.7917493506493507</v>
      </c>
      <c r="R16">
        <v>18.61789843500479</v>
      </c>
      <c r="S16">
        <v>11.590429372768996</v>
      </c>
      <c r="T16">
        <v>0</v>
      </c>
      <c r="U16">
        <v>62.110893660127488</v>
      </c>
      <c r="V16">
        <v>9.1029940119760475</v>
      </c>
      <c r="W16">
        <v>19.594422680890542</v>
      </c>
      <c r="X16">
        <v>64.790480918618925</v>
      </c>
      <c r="Y16">
        <v>0</v>
      </c>
      <c r="Z16">
        <v>5.7568579199999999</v>
      </c>
      <c r="AA16">
        <v>18.736271999999996</v>
      </c>
      <c r="AB16">
        <v>17.352844704000002</v>
      </c>
      <c r="AC16">
        <v>12.7643852736</v>
      </c>
      <c r="AD16">
        <v>16.071074640000003</v>
      </c>
      <c r="AE16">
        <v>14.481785520000003</v>
      </c>
      <c r="AF16">
        <v>6.1515000000000004</v>
      </c>
      <c r="AG16">
        <v>26.578119840000003</v>
      </c>
      <c r="AH16">
        <v>67.171467599999986</v>
      </c>
      <c r="AI16">
        <v>8.3865239999999996</v>
      </c>
      <c r="AJ16">
        <v>0</v>
      </c>
      <c r="AK16">
        <v>22.296000000000003</v>
      </c>
      <c r="AL16">
        <v>59.209270000000004</v>
      </c>
      <c r="AM16">
        <v>6.9412382247619053</v>
      </c>
      <c r="AN16">
        <v>0</v>
      </c>
      <c r="AO16">
        <v>7.7474880000000006</v>
      </c>
      <c r="AP16">
        <v>5.0635368000000005</v>
      </c>
      <c r="AQ16">
        <v>0</v>
      </c>
      <c r="AR16">
        <v>23.516524799999999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34.128141548832929</v>
      </c>
      <c r="BB16">
        <f t="shared" si="0"/>
        <v>984.62233813801072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160.78776542659838</v>
      </c>
      <c r="L17">
        <v>126.97262045735171</v>
      </c>
      <c r="M17">
        <v>55.457837558199692</v>
      </c>
      <c r="N17">
        <v>51.88146023125438</v>
      </c>
      <c r="O17">
        <v>73.286782285391567</v>
      </c>
      <c r="P17">
        <v>27.530925362049757</v>
      </c>
      <c r="Q17">
        <v>4.7917493506493507</v>
      </c>
      <c r="R17">
        <v>18.61789843500479</v>
      </c>
      <c r="S17">
        <v>11.590429372768996</v>
      </c>
      <c r="T17">
        <v>0</v>
      </c>
      <c r="U17">
        <v>62.110893660127488</v>
      </c>
      <c r="V17">
        <v>9.1029940119760475</v>
      </c>
      <c r="W17">
        <v>19.594422680890542</v>
      </c>
      <c r="X17">
        <v>64.790480918618925</v>
      </c>
      <c r="Y17">
        <v>0</v>
      </c>
      <c r="Z17">
        <v>5.7568579199999999</v>
      </c>
      <c r="AA17">
        <v>18.736271999999996</v>
      </c>
      <c r="AB17">
        <v>17.352844704000002</v>
      </c>
      <c r="AC17">
        <v>12.7643852736</v>
      </c>
      <c r="AD17">
        <v>16.071074640000003</v>
      </c>
      <c r="AE17">
        <v>14.481785520000003</v>
      </c>
      <c r="AF17">
        <v>6.1515000000000004</v>
      </c>
      <c r="AG17">
        <v>26.578119840000003</v>
      </c>
      <c r="AH17">
        <v>67.171467599999986</v>
      </c>
      <c r="AI17">
        <v>8.3865239999999996</v>
      </c>
      <c r="AJ17">
        <v>0</v>
      </c>
      <c r="AK17">
        <v>22.296000000000003</v>
      </c>
      <c r="AL17">
        <v>59.209270000000004</v>
      </c>
      <c r="AM17">
        <v>6.9412382247619053</v>
      </c>
      <c r="AN17">
        <v>0</v>
      </c>
      <c r="AO17">
        <v>7.7474880000000006</v>
      </c>
      <c r="AP17">
        <v>5.0635368000000005</v>
      </c>
      <c r="AQ17">
        <v>0</v>
      </c>
      <c r="AR17">
        <v>23.516524799999999</v>
      </c>
      <c r="AS17">
        <v>14.356727712000001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34.139779470432934</v>
      </c>
      <c r="BB17">
        <f t="shared" si="0"/>
        <v>984.95809731481063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160.78776542659838</v>
      </c>
      <c r="L18">
        <v>126.97262045735171</v>
      </c>
      <c r="M18">
        <v>55.457837558199692</v>
      </c>
      <c r="N18">
        <v>51.88146023125438</v>
      </c>
      <c r="O18">
        <v>73.286782285391567</v>
      </c>
      <c r="P18">
        <v>27.530925362049757</v>
      </c>
      <c r="Q18">
        <v>4.7917493506493507</v>
      </c>
      <c r="R18">
        <v>18.61789843500479</v>
      </c>
      <c r="S18">
        <v>11.590429372768996</v>
      </c>
      <c r="T18">
        <v>0</v>
      </c>
      <c r="U18">
        <v>62.110893660127488</v>
      </c>
      <c r="V18">
        <v>9.1029940119760475</v>
      </c>
      <c r="W18">
        <v>19.594422680890542</v>
      </c>
      <c r="X18">
        <v>64.790480918618925</v>
      </c>
      <c r="Y18">
        <v>0</v>
      </c>
      <c r="Z18">
        <v>5.7568579199999999</v>
      </c>
      <c r="AA18">
        <v>18.736271999999996</v>
      </c>
      <c r="AB18">
        <v>17.352844704000002</v>
      </c>
      <c r="AC18">
        <v>12.7643852736</v>
      </c>
      <c r="AD18">
        <v>16.071074640000003</v>
      </c>
      <c r="AE18">
        <v>14.481785520000003</v>
      </c>
      <c r="AF18">
        <v>6.1515000000000004</v>
      </c>
      <c r="AG18">
        <v>26.578119840000003</v>
      </c>
      <c r="AH18">
        <v>67.171467599999986</v>
      </c>
      <c r="AI18">
        <v>8.3865239999999996</v>
      </c>
      <c r="AJ18">
        <v>0</v>
      </c>
      <c r="AK18">
        <v>22.296000000000003</v>
      </c>
      <c r="AL18">
        <v>59.209270000000004</v>
      </c>
      <c r="AM18">
        <v>6.9412382247619053</v>
      </c>
      <c r="AN18">
        <v>0</v>
      </c>
      <c r="AO18">
        <v>7.7474880000000006</v>
      </c>
      <c r="AP18">
        <v>5.0635368000000005</v>
      </c>
      <c r="AQ18">
        <v>0</v>
      </c>
      <c r="AR18">
        <v>23.516524799999999</v>
      </c>
      <c r="AS18">
        <v>14.356727712000001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34.139779470432934</v>
      </c>
      <c r="BB18">
        <f t="shared" si="0"/>
        <v>984.95809731481063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160.78776542659838</v>
      </c>
      <c r="L19">
        <v>126.97262045735171</v>
      </c>
      <c r="M19">
        <v>55.457837558199692</v>
      </c>
      <c r="N19">
        <v>51.88146023125438</v>
      </c>
      <c r="O19">
        <v>73.286782285391567</v>
      </c>
      <c r="P19">
        <v>27.530925362049757</v>
      </c>
      <c r="Q19">
        <v>4.7917493506493507</v>
      </c>
      <c r="R19">
        <v>18.61789843500479</v>
      </c>
      <c r="S19">
        <v>11.590429372768996</v>
      </c>
      <c r="T19">
        <v>0</v>
      </c>
      <c r="U19">
        <v>62.110893660127488</v>
      </c>
      <c r="V19">
        <v>9.1029940119760475</v>
      </c>
      <c r="W19">
        <v>19.594422680890542</v>
      </c>
      <c r="X19">
        <v>64.790480918618925</v>
      </c>
      <c r="Y19">
        <v>0</v>
      </c>
      <c r="Z19">
        <v>5.7568579199999999</v>
      </c>
      <c r="AA19">
        <v>18.736271999999996</v>
      </c>
      <c r="AB19">
        <v>17.352844704000002</v>
      </c>
      <c r="AC19">
        <v>12.7643852736</v>
      </c>
      <c r="AD19">
        <v>16.071074640000003</v>
      </c>
      <c r="AE19">
        <v>14.481785520000003</v>
      </c>
      <c r="AF19">
        <v>6.1515000000000004</v>
      </c>
      <c r="AG19">
        <v>26.578119840000003</v>
      </c>
      <c r="AH19">
        <v>67.171467599999986</v>
      </c>
      <c r="AI19">
        <v>6.7092191999999997</v>
      </c>
      <c r="AJ19">
        <v>0</v>
      </c>
      <c r="AK19">
        <v>22.296000000000003</v>
      </c>
      <c r="AL19">
        <v>59.209270000000004</v>
      </c>
      <c r="AM19">
        <v>6.9412382247619053</v>
      </c>
      <c r="AN19">
        <v>0</v>
      </c>
      <c r="AO19">
        <v>7.7474880000000006</v>
      </c>
      <c r="AP19">
        <v>5.0635368000000005</v>
      </c>
      <c r="AQ19">
        <v>0</v>
      </c>
      <c r="AR19">
        <v>23.516524799999999</v>
      </c>
      <c r="AS19">
        <v>14.356727712000001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34.083589979232933</v>
      </c>
      <c r="BB19">
        <f t="shared" si="0"/>
        <v>983.33698200601066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160.78776542659838</v>
      </c>
      <c r="L20">
        <v>126.97262045735171</v>
      </c>
      <c r="M20">
        <v>55.457837558199692</v>
      </c>
      <c r="N20">
        <v>51.88146023125438</v>
      </c>
      <c r="O20">
        <v>73.286782285391567</v>
      </c>
      <c r="P20">
        <v>27.530925362049757</v>
      </c>
      <c r="Q20">
        <v>4.7917493506493507</v>
      </c>
      <c r="R20">
        <v>18.61789843500479</v>
      </c>
      <c r="S20">
        <v>11.590429372768996</v>
      </c>
      <c r="T20">
        <v>0</v>
      </c>
      <c r="U20">
        <v>62.110893660127488</v>
      </c>
      <c r="V20">
        <v>9.1029940119760475</v>
      </c>
      <c r="W20">
        <v>19.594422680890542</v>
      </c>
      <c r="X20">
        <v>64.790480918618925</v>
      </c>
      <c r="Y20">
        <v>0</v>
      </c>
      <c r="Z20">
        <v>5.7568579199999999</v>
      </c>
      <c r="AA20">
        <v>18.736271999999996</v>
      </c>
      <c r="AB20">
        <v>17.352844704000002</v>
      </c>
      <c r="AC20">
        <v>12.7643852736</v>
      </c>
      <c r="AD20">
        <v>16.071074640000003</v>
      </c>
      <c r="AE20">
        <v>14.481785520000003</v>
      </c>
      <c r="AF20">
        <v>6.1515000000000004</v>
      </c>
      <c r="AG20">
        <v>26.578119840000003</v>
      </c>
      <c r="AH20">
        <v>67.171467599999986</v>
      </c>
      <c r="AI20">
        <v>6.7092191999999997</v>
      </c>
      <c r="AJ20">
        <v>0</v>
      </c>
      <c r="AK20">
        <v>22.296000000000003</v>
      </c>
      <c r="AL20">
        <v>59.209270000000004</v>
      </c>
      <c r="AM20">
        <v>6.9412382247619053</v>
      </c>
      <c r="AN20">
        <v>0</v>
      </c>
      <c r="AO20">
        <v>7.7474880000000006</v>
      </c>
      <c r="AP20">
        <v>5.0635368000000005</v>
      </c>
      <c r="AQ20">
        <v>0</v>
      </c>
      <c r="AR20">
        <v>21.3345792</v>
      </c>
      <c r="AS20">
        <v>14.356727712000001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34.010494801632937</v>
      </c>
      <c r="BB20">
        <f t="shared" si="0"/>
        <v>981.22813158361066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160.78776542659838</v>
      </c>
      <c r="L21">
        <v>126.97262045735171</v>
      </c>
      <c r="M21">
        <v>55.457837558199692</v>
      </c>
      <c r="N21">
        <v>51.88146023125438</v>
      </c>
      <c r="O21">
        <v>73.286782285391567</v>
      </c>
      <c r="P21">
        <v>27.530925362049757</v>
      </c>
      <c r="Q21">
        <v>4.7917493506493507</v>
      </c>
      <c r="R21">
        <v>18.61789843500479</v>
      </c>
      <c r="S21">
        <v>11.590429372768996</v>
      </c>
      <c r="T21">
        <v>0</v>
      </c>
      <c r="U21">
        <v>62.110893660127488</v>
      </c>
      <c r="V21">
        <v>9.1029940119760475</v>
      </c>
      <c r="W21">
        <v>19.594422680890542</v>
      </c>
      <c r="X21">
        <v>64.790480918618925</v>
      </c>
      <c r="Y21">
        <v>0</v>
      </c>
      <c r="Z21">
        <v>5.7568579199999999</v>
      </c>
      <c r="AA21">
        <v>18.736271999999996</v>
      </c>
      <c r="AB21">
        <v>17.352844704000002</v>
      </c>
      <c r="AC21">
        <v>12.7643852736</v>
      </c>
      <c r="AD21">
        <v>16.071074640000003</v>
      </c>
      <c r="AE21">
        <v>14.481785520000003</v>
      </c>
      <c r="AF21">
        <v>6.1515000000000004</v>
      </c>
      <c r="AG21">
        <v>26.578119840000003</v>
      </c>
      <c r="AH21">
        <v>67.171467599999986</v>
      </c>
      <c r="AI21">
        <v>8.3865239999999996</v>
      </c>
      <c r="AJ21">
        <v>0</v>
      </c>
      <c r="AK21">
        <v>22.296000000000003</v>
      </c>
      <c r="AL21">
        <v>59.209270000000004</v>
      </c>
      <c r="AM21">
        <v>6.9412382247619053</v>
      </c>
      <c r="AN21">
        <v>0</v>
      </c>
      <c r="AO21">
        <v>7.7474880000000006</v>
      </c>
      <c r="AP21">
        <v>5.0635368000000005</v>
      </c>
      <c r="AQ21">
        <v>3.9302999999999999</v>
      </c>
      <c r="AR21">
        <v>21.3345792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34.186711421232943</v>
      </c>
      <c r="BB21">
        <f t="shared" si="0"/>
        <v>986.31212266561067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160.78990812950812</v>
      </c>
      <c r="L22">
        <v>126.97312699011268</v>
      </c>
      <c r="M22">
        <v>55.457837558199692</v>
      </c>
      <c r="N22">
        <v>51.88146023125438</v>
      </c>
      <c r="O22">
        <v>73.286782285391567</v>
      </c>
      <c r="P22">
        <v>27.530925362049757</v>
      </c>
      <c r="Q22">
        <v>4.7917493506493507</v>
      </c>
      <c r="R22">
        <v>18.61789843500479</v>
      </c>
      <c r="S22">
        <v>11.590429372768996</v>
      </c>
      <c r="T22">
        <v>0</v>
      </c>
      <c r="U22">
        <v>62.110893660127488</v>
      </c>
      <c r="V22">
        <v>9.1029940119760475</v>
      </c>
      <c r="W22">
        <v>19.594422680890542</v>
      </c>
      <c r="X22">
        <v>64.790480918618925</v>
      </c>
      <c r="Y22">
        <v>0</v>
      </c>
      <c r="Z22">
        <v>5.7568579199999999</v>
      </c>
      <c r="AA22">
        <v>18.736271999999996</v>
      </c>
      <c r="AB22">
        <v>17.352844704000002</v>
      </c>
      <c r="AC22">
        <v>12.7643852736</v>
      </c>
      <c r="AD22">
        <v>16.071074640000003</v>
      </c>
      <c r="AE22">
        <v>14.481785520000003</v>
      </c>
      <c r="AF22">
        <v>6.1515000000000004</v>
      </c>
      <c r="AG22">
        <v>26.578119840000003</v>
      </c>
      <c r="AH22">
        <v>67.171467599999986</v>
      </c>
      <c r="AI22">
        <v>11.741133600000001</v>
      </c>
      <c r="AJ22">
        <v>0</v>
      </c>
      <c r="AK22">
        <v>22.296000000000003</v>
      </c>
      <c r="AL22">
        <v>59.209270000000004</v>
      </c>
      <c r="AM22">
        <v>6.9412382247619053</v>
      </c>
      <c r="AN22">
        <v>0</v>
      </c>
      <c r="AO22">
        <v>7.7474880000000006</v>
      </c>
      <c r="AP22">
        <v>5.0635368000000005</v>
      </c>
      <c r="AQ22">
        <v>7.4675700000000003</v>
      </c>
      <c r="AR22">
        <v>21.3345792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34.417678929099168</v>
      </c>
      <c r="BB22">
        <f t="shared" si="0"/>
        <v>992.97568399341526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160.78622024866783</v>
      </c>
      <c r="L23">
        <v>126.97403743885363</v>
      </c>
      <c r="M23">
        <v>55.457837558199692</v>
      </c>
      <c r="N23">
        <v>51.88146023125438</v>
      </c>
      <c r="O23">
        <v>73.286782285391567</v>
      </c>
      <c r="P23">
        <v>27.530925362049757</v>
      </c>
      <c r="Q23">
        <v>4.7879905213270133</v>
      </c>
      <c r="R23">
        <v>18.61937042459736</v>
      </c>
      <c r="S23">
        <v>11.586402195217561</v>
      </c>
      <c r="T23">
        <v>0</v>
      </c>
      <c r="U23">
        <v>62.110893660127488</v>
      </c>
      <c r="V23">
        <v>9.1029940119760475</v>
      </c>
      <c r="W23">
        <v>19.594422680890542</v>
      </c>
      <c r="X23">
        <v>64.790480918618925</v>
      </c>
      <c r="Y23">
        <v>0</v>
      </c>
      <c r="Z23">
        <v>5.7568579199999999</v>
      </c>
      <c r="AA23">
        <v>18.736271999999996</v>
      </c>
      <c r="AB23">
        <v>17.352844704000002</v>
      </c>
      <c r="AC23">
        <v>12.7643852736</v>
      </c>
      <c r="AD23">
        <v>16.071074640000003</v>
      </c>
      <c r="AE23">
        <v>14.481785520000003</v>
      </c>
      <c r="AF23">
        <v>6.1515000000000004</v>
      </c>
      <c r="AG23">
        <v>26.578119840000003</v>
      </c>
      <c r="AH23">
        <v>67.171467599999986</v>
      </c>
      <c r="AI23">
        <v>11.741133600000001</v>
      </c>
      <c r="AJ23">
        <v>0</v>
      </c>
      <c r="AK23">
        <v>22.296000000000003</v>
      </c>
      <c r="AL23">
        <v>59.209270000000004</v>
      </c>
      <c r="AM23">
        <v>6.9412382247619053</v>
      </c>
      <c r="AN23">
        <v>0</v>
      </c>
      <c r="AO23">
        <v>7.7474880000000006</v>
      </c>
      <c r="AP23">
        <v>5.0635368000000005</v>
      </c>
      <c r="AQ23">
        <v>8.3846399999999992</v>
      </c>
      <c r="AR23">
        <v>21.3345792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34.44809479113556</v>
      </c>
      <c r="BB23">
        <f t="shared" si="0"/>
        <v>993.85324668199826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160.78622024866783</v>
      </c>
      <c r="L24">
        <v>126.97420614277226</v>
      </c>
      <c r="M24">
        <v>55.457837558199692</v>
      </c>
      <c r="N24">
        <v>51.88146023125438</v>
      </c>
      <c r="O24">
        <v>73.286782285391567</v>
      </c>
      <c r="P24">
        <v>27.530925362049757</v>
      </c>
      <c r="Q24">
        <v>4.7879905213270133</v>
      </c>
      <c r="R24">
        <v>18.61937042459736</v>
      </c>
      <c r="S24">
        <v>11.586402195217561</v>
      </c>
      <c r="T24">
        <v>0</v>
      </c>
      <c r="U24">
        <v>62.110893660127488</v>
      </c>
      <c r="V24">
        <v>9.1029940119760475</v>
      </c>
      <c r="W24">
        <v>19.594422680890542</v>
      </c>
      <c r="X24">
        <v>64.790480918618925</v>
      </c>
      <c r="Y24">
        <v>0</v>
      </c>
      <c r="Z24">
        <v>5.7568579199999999</v>
      </c>
      <c r="AA24">
        <v>18.736271999999996</v>
      </c>
      <c r="AB24">
        <v>17.352844704000002</v>
      </c>
      <c r="AC24">
        <v>12.7643852736</v>
      </c>
      <c r="AD24">
        <v>16.071074640000003</v>
      </c>
      <c r="AE24">
        <v>14.481785520000003</v>
      </c>
      <c r="AF24">
        <v>6.1515000000000004</v>
      </c>
      <c r="AG24">
        <v>26.578119840000003</v>
      </c>
      <c r="AH24">
        <v>67.171467599999986</v>
      </c>
      <c r="AI24">
        <v>11.741133600000001</v>
      </c>
      <c r="AJ24">
        <v>0</v>
      </c>
      <c r="AK24">
        <v>22.296000000000003</v>
      </c>
      <c r="AL24">
        <v>59.209270000000004</v>
      </c>
      <c r="AM24">
        <v>6.9412382247619053</v>
      </c>
      <c r="AN24">
        <v>0</v>
      </c>
      <c r="AO24">
        <v>7.7474880000000006</v>
      </c>
      <c r="AP24">
        <v>5.0635368000000005</v>
      </c>
      <c r="AQ24">
        <v>14.935140000000001</v>
      </c>
      <c r="AR24">
        <v>21.3345792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34.667542206941263</v>
      </c>
      <c r="BB24">
        <f t="shared" si="0"/>
        <v>1000.1844679701113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158.89279178628004</v>
      </c>
      <c r="L25">
        <v>126.97420614277226</v>
      </c>
      <c r="M25">
        <v>56.836088328075711</v>
      </c>
      <c r="N25">
        <v>51.88146023125438</v>
      </c>
      <c r="O25">
        <v>73.286782285391567</v>
      </c>
      <c r="P25">
        <v>27.530925362049757</v>
      </c>
      <c r="Q25">
        <v>4.7879905213270133</v>
      </c>
      <c r="R25">
        <v>18.61937042459736</v>
      </c>
      <c r="S25">
        <v>11.586402195217561</v>
      </c>
      <c r="T25">
        <v>0</v>
      </c>
      <c r="U25">
        <v>62.110893660127488</v>
      </c>
      <c r="V25">
        <v>9.1029940119760475</v>
      </c>
      <c r="W25">
        <v>19.594422680890542</v>
      </c>
      <c r="X25">
        <v>64.790480918618925</v>
      </c>
      <c r="Y25">
        <v>0</v>
      </c>
      <c r="Z25">
        <v>5.7568579199999999</v>
      </c>
      <c r="AA25">
        <v>18.736271999999996</v>
      </c>
      <c r="AB25">
        <v>17.352844704000002</v>
      </c>
      <c r="AC25">
        <v>12.7643852736</v>
      </c>
      <c r="AD25">
        <v>16.071074640000003</v>
      </c>
      <c r="AE25">
        <v>14.481785520000003</v>
      </c>
      <c r="AF25">
        <v>6.1515000000000004</v>
      </c>
      <c r="AG25">
        <v>26.578119840000003</v>
      </c>
      <c r="AH25">
        <v>67.171467599999986</v>
      </c>
      <c r="AI25">
        <v>8.3865239999999996</v>
      </c>
      <c r="AJ25">
        <v>0</v>
      </c>
      <c r="AK25">
        <v>22.296000000000003</v>
      </c>
      <c r="AL25">
        <v>59.209270000000004</v>
      </c>
      <c r="AM25">
        <v>6.9412382247619053</v>
      </c>
      <c r="AN25">
        <v>0</v>
      </c>
      <c r="AO25">
        <v>7.7474880000000006</v>
      </c>
      <c r="AP25">
        <v>5.0635368000000005</v>
      </c>
      <c r="AQ25">
        <v>16.769279999999998</v>
      </c>
      <c r="AR25">
        <v>21.3345792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34.599347586516828</v>
      </c>
      <c r="BB25">
        <f t="shared" si="0"/>
        <v>998.21701529802385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158.89279178628004</v>
      </c>
      <c r="L26">
        <v>126.97352998241639</v>
      </c>
      <c r="M26">
        <v>56.836088328075711</v>
      </c>
      <c r="N26">
        <v>51.88146023125438</v>
      </c>
      <c r="O26">
        <v>73.286782285391567</v>
      </c>
      <c r="P26">
        <v>27.530925362049757</v>
      </c>
      <c r="Q26">
        <v>4.7879905213270133</v>
      </c>
      <c r="R26">
        <v>18.61937042459736</v>
      </c>
      <c r="S26">
        <v>11.586402195217561</v>
      </c>
      <c r="T26">
        <v>0</v>
      </c>
      <c r="U26">
        <v>62.110893660127488</v>
      </c>
      <c r="V26">
        <v>9.1029940119760475</v>
      </c>
      <c r="W26">
        <v>19.594422680890542</v>
      </c>
      <c r="X26">
        <v>64.790480918618925</v>
      </c>
      <c r="Y26">
        <v>0</v>
      </c>
      <c r="Z26">
        <v>5.7568579199999999</v>
      </c>
      <c r="AA26">
        <v>18.736271999999996</v>
      </c>
      <c r="AB26">
        <v>17.352844704000002</v>
      </c>
      <c r="AC26">
        <v>12.7643852736</v>
      </c>
      <c r="AD26">
        <v>16.071074640000003</v>
      </c>
      <c r="AE26">
        <v>14.481785520000003</v>
      </c>
      <c r="AF26">
        <v>6.1515000000000004</v>
      </c>
      <c r="AG26">
        <v>26.578119840000003</v>
      </c>
      <c r="AH26">
        <v>67.171467599999986</v>
      </c>
      <c r="AI26">
        <v>8.3865239999999996</v>
      </c>
      <c r="AJ26">
        <v>0</v>
      </c>
      <c r="AK26">
        <v>22.296000000000003</v>
      </c>
      <c r="AL26">
        <v>59.209270000000004</v>
      </c>
      <c r="AM26">
        <v>6.9412382247619053</v>
      </c>
      <c r="AN26">
        <v>0</v>
      </c>
      <c r="AO26">
        <v>7.7474880000000006</v>
      </c>
      <c r="AP26">
        <v>5.0635368000000005</v>
      </c>
      <c r="AQ26">
        <v>22.402709999999999</v>
      </c>
      <c r="AR26">
        <v>21.3345792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34.788044500558044</v>
      </c>
      <c r="BB26">
        <f t="shared" si="0"/>
        <v>1003.6610722236269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155.40712242355605</v>
      </c>
      <c r="L27">
        <v>126.97352998241639</v>
      </c>
      <c r="M27">
        <v>55.457837558199692</v>
      </c>
      <c r="N27">
        <v>51.88146023125438</v>
      </c>
      <c r="O27">
        <v>73.286782285391567</v>
      </c>
      <c r="P27">
        <v>27.530925362049757</v>
      </c>
      <c r="Q27">
        <v>4.7879905213270133</v>
      </c>
      <c r="R27">
        <v>18.61937042459736</v>
      </c>
      <c r="S27">
        <v>11.586402195217561</v>
      </c>
      <c r="T27">
        <v>0</v>
      </c>
      <c r="U27">
        <v>62.110893660127488</v>
      </c>
      <c r="V27">
        <v>9.1029940119760475</v>
      </c>
      <c r="W27">
        <v>19.594422680890542</v>
      </c>
      <c r="X27">
        <v>64.790480918618925</v>
      </c>
      <c r="Y27">
        <v>0</v>
      </c>
      <c r="Z27">
        <v>5.7568579199999999</v>
      </c>
      <c r="AA27">
        <v>18.736271999999996</v>
      </c>
      <c r="AB27">
        <v>17.352844704000002</v>
      </c>
      <c r="AC27">
        <v>12.7643852736</v>
      </c>
      <c r="AD27">
        <v>16.071074640000003</v>
      </c>
      <c r="AE27">
        <v>14.481785520000003</v>
      </c>
      <c r="AF27">
        <v>6.1515000000000004</v>
      </c>
      <c r="AG27">
        <v>26.578119840000003</v>
      </c>
      <c r="AH27">
        <v>67.171467599999986</v>
      </c>
      <c r="AI27">
        <v>3.3546095999999999</v>
      </c>
      <c r="AJ27">
        <v>0</v>
      </c>
      <c r="AK27">
        <v>22.296000000000003</v>
      </c>
      <c r="AL27">
        <v>59.209270000000004</v>
      </c>
      <c r="AM27">
        <v>6.9412382247619053</v>
      </c>
      <c r="AN27">
        <v>0</v>
      </c>
      <c r="AO27">
        <v>7.7474880000000006</v>
      </c>
      <c r="AP27">
        <v>5.0635368000000005</v>
      </c>
      <c r="AQ27">
        <v>25.153919999999999</v>
      </c>
      <c r="AR27">
        <v>21.3345792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34.548700070143838</v>
      </c>
      <c r="BB27">
        <f t="shared" si="0"/>
        <v>996.755792121441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155.40712242355605</v>
      </c>
      <c r="L28">
        <v>126.97352998241639</v>
      </c>
      <c r="M28">
        <v>55.457837558199692</v>
      </c>
      <c r="N28">
        <v>51.88146023125438</v>
      </c>
      <c r="O28">
        <v>73.286782285391567</v>
      </c>
      <c r="P28">
        <v>27.530925362049757</v>
      </c>
      <c r="Q28">
        <v>4.7879905213270133</v>
      </c>
      <c r="R28">
        <v>18.61937042459736</v>
      </c>
      <c r="S28">
        <v>11.586402195217561</v>
      </c>
      <c r="T28">
        <v>0</v>
      </c>
      <c r="U28">
        <v>62.110893660127488</v>
      </c>
      <c r="V28">
        <v>9.1029940119760475</v>
      </c>
      <c r="W28">
        <v>19.594422680890542</v>
      </c>
      <c r="X28">
        <v>64.790480918618925</v>
      </c>
      <c r="Y28">
        <v>0</v>
      </c>
      <c r="Z28">
        <v>5.7568579199999999</v>
      </c>
      <c r="AA28">
        <v>18.736271999999996</v>
      </c>
      <c r="AB28">
        <v>17.352844704000002</v>
      </c>
      <c r="AC28">
        <v>12.7643852736</v>
      </c>
      <c r="AD28">
        <v>16.071074640000003</v>
      </c>
      <c r="AE28">
        <v>14.481785520000003</v>
      </c>
      <c r="AF28">
        <v>6.1515000000000004</v>
      </c>
      <c r="AG28">
        <v>26.578119840000003</v>
      </c>
      <c r="AH28">
        <v>67.171467599999986</v>
      </c>
      <c r="AI28">
        <v>3.3546095999999999</v>
      </c>
      <c r="AJ28">
        <v>0</v>
      </c>
      <c r="AK28">
        <v>22.296000000000003</v>
      </c>
      <c r="AL28">
        <v>59.209270000000004</v>
      </c>
      <c r="AM28">
        <v>6.9412382247619053</v>
      </c>
      <c r="AN28">
        <v>0</v>
      </c>
      <c r="AO28">
        <v>7.7474880000000006</v>
      </c>
      <c r="AP28">
        <v>5.0635368000000005</v>
      </c>
      <c r="AQ28">
        <v>25.153919999999999</v>
      </c>
      <c r="AR28">
        <v>21.3345792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34.548700070143838</v>
      </c>
      <c r="BB28">
        <f t="shared" si="0"/>
        <v>996.755792121441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155.40712242355605</v>
      </c>
      <c r="L29">
        <v>126.97352998241639</v>
      </c>
      <c r="M29">
        <v>55.457837558199692</v>
      </c>
      <c r="N29">
        <v>51.88146023125438</v>
      </c>
      <c r="O29">
        <v>73.286782285391567</v>
      </c>
      <c r="P29">
        <v>27.530925362049757</v>
      </c>
      <c r="Q29">
        <v>4.7879905213270133</v>
      </c>
      <c r="R29">
        <v>18.61937042459736</v>
      </c>
      <c r="S29">
        <v>11.586402195217561</v>
      </c>
      <c r="T29">
        <v>0</v>
      </c>
      <c r="U29">
        <v>62.110893660127488</v>
      </c>
      <c r="V29">
        <v>9.1029940119760475</v>
      </c>
      <c r="W29">
        <v>19.594422680890542</v>
      </c>
      <c r="X29">
        <v>64.790480918618925</v>
      </c>
      <c r="Y29">
        <v>0</v>
      </c>
      <c r="Z29">
        <v>5.7568579199999999</v>
      </c>
      <c r="AA29">
        <v>18.736271999999996</v>
      </c>
      <c r="AB29">
        <v>17.352844704000002</v>
      </c>
      <c r="AC29">
        <v>12.7643852736</v>
      </c>
      <c r="AD29">
        <v>16.071074640000003</v>
      </c>
      <c r="AE29">
        <v>14.481785520000003</v>
      </c>
      <c r="AF29">
        <v>6.1515000000000004</v>
      </c>
      <c r="AG29">
        <v>26.578119840000003</v>
      </c>
      <c r="AH29">
        <v>67.171467599999986</v>
      </c>
      <c r="AI29">
        <v>6.7092191999999997</v>
      </c>
      <c r="AJ29">
        <v>0</v>
      </c>
      <c r="AK29">
        <v>22.296000000000003</v>
      </c>
      <c r="AL29">
        <v>59.209270000000004</v>
      </c>
      <c r="AM29">
        <v>6.9412382247619053</v>
      </c>
      <c r="AN29">
        <v>0</v>
      </c>
      <c r="AO29">
        <v>7.7474880000000006</v>
      </c>
      <c r="AP29">
        <v>5.0635368000000005</v>
      </c>
      <c r="AQ29">
        <v>25.153919999999999</v>
      </c>
      <c r="AR29">
        <v>21.3345792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34.661079491743834</v>
      </c>
      <c r="BB29">
        <f t="shared" si="0"/>
        <v>999.99802229984095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120.00053470306118</v>
      </c>
      <c r="L30">
        <v>126.97352998241639</v>
      </c>
      <c r="M30">
        <v>55.457837558199692</v>
      </c>
      <c r="N30">
        <v>51.88146023125438</v>
      </c>
      <c r="O30">
        <v>73.286782285391567</v>
      </c>
      <c r="P30">
        <v>27.530925362049757</v>
      </c>
      <c r="Q30">
        <v>4.7879905213270133</v>
      </c>
      <c r="R30">
        <v>18.61937042459736</v>
      </c>
      <c r="S30">
        <v>11.586402195217561</v>
      </c>
      <c r="T30">
        <v>0</v>
      </c>
      <c r="U30">
        <v>62.110893660127488</v>
      </c>
      <c r="V30">
        <v>9.1029940119760475</v>
      </c>
      <c r="W30">
        <v>19.594422680890542</v>
      </c>
      <c r="X30">
        <v>64.790480918618925</v>
      </c>
      <c r="Y30">
        <v>0</v>
      </c>
      <c r="Z30">
        <v>5.7568579199999999</v>
      </c>
      <c r="AA30">
        <v>18.736271999999996</v>
      </c>
      <c r="AB30">
        <v>17.352844704000002</v>
      </c>
      <c r="AC30">
        <v>12.7643852736</v>
      </c>
      <c r="AD30">
        <v>16.071074640000003</v>
      </c>
      <c r="AE30">
        <v>14.481785520000003</v>
      </c>
      <c r="AF30">
        <v>6.1515000000000004</v>
      </c>
      <c r="AG30">
        <v>26.578119840000003</v>
      </c>
      <c r="AH30">
        <v>67.171467599999986</v>
      </c>
      <c r="AI30">
        <v>21.804962400000001</v>
      </c>
      <c r="AJ30">
        <v>0</v>
      </c>
      <c r="AK30">
        <v>22.296000000000003</v>
      </c>
      <c r="AL30">
        <v>59.209270000000004</v>
      </c>
      <c r="AM30">
        <v>6.9412382247619053</v>
      </c>
      <c r="AN30">
        <v>0</v>
      </c>
      <c r="AO30">
        <v>7.7474880000000006</v>
      </c>
      <c r="AP30">
        <v>5.0635368000000005</v>
      </c>
      <c r="AQ30">
        <v>22.402709999999999</v>
      </c>
      <c r="AR30">
        <v>21.3345792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33.88850012288232</v>
      </c>
      <c r="BB30">
        <f t="shared" si="0"/>
        <v>977.70854714820757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87.999686394607124</v>
      </c>
      <c r="L31">
        <v>126.97352998241639</v>
      </c>
      <c r="M31">
        <v>55.457837558199692</v>
      </c>
      <c r="N31">
        <v>51.88146023125438</v>
      </c>
      <c r="O31">
        <v>73.286782285391567</v>
      </c>
      <c r="P31">
        <v>27.530925362049757</v>
      </c>
      <c r="Q31">
        <v>4.7879905213270133</v>
      </c>
      <c r="R31">
        <v>18.61937042459736</v>
      </c>
      <c r="S31">
        <v>11.586402195217561</v>
      </c>
      <c r="T31">
        <v>0</v>
      </c>
      <c r="U31">
        <v>62.110893660127488</v>
      </c>
      <c r="V31">
        <v>9.1029940119760475</v>
      </c>
      <c r="W31">
        <v>19.594422680890542</v>
      </c>
      <c r="X31">
        <v>64.790480918618925</v>
      </c>
      <c r="Y31">
        <v>0</v>
      </c>
      <c r="Z31">
        <v>5.7568579199999999</v>
      </c>
      <c r="AA31">
        <v>18.736271999999996</v>
      </c>
      <c r="AB31">
        <v>17.352844704000002</v>
      </c>
      <c r="AC31">
        <v>12.7643852736</v>
      </c>
      <c r="AD31">
        <v>16.071074640000003</v>
      </c>
      <c r="AE31">
        <v>14.481785520000003</v>
      </c>
      <c r="AF31">
        <v>6.1515000000000004</v>
      </c>
      <c r="AG31">
        <v>26.578119840000003</v>
      </c>
      <c r="AH31">
        <v>67.171467599999986</v>
      </c>
      <c r="AI31">
        <v>21.804962400000001</v>
      </c>
      <c r="AJ31">
        <v>0</v>
      </c>
      <c r="AK31">
        <v>22.296000000000003</v>
      </c>
      <c r="AL31">
        <v>59.209270000000004</v>
      </c>
      <c r="AM31">
        <v>6.9412382247619053</v>
      </c>
      <c r="AN31">
        <v>0</v>
      </c>
      <c r="AO31">
        <v>7.7474880000000006</v>
      </c>
      <c r="AP31">
        <v>5.0635368000000005</v>
      </c>
      <c r="AQ31">
        <v>22.402709999999999</v>
      </c>
      <c r="AR31">
        <v>21.3345792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32.816471736155336</v>
      </c>
      <c r="BB31">
        <f t="shared" si="0"/>
        <v>946.77972722648065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87.999686394607124</v>
      </c>
      <c r="L32">
        <v>126.97352998241639</v>
      </c>
      <c r="M32">
        <v>55.457837558199692</v>
      </c>
      <c r="N32">
        <v>51.88146023125438</v>
      </c>
      <c r="O32">
        <v>73.286782285391567</v>
      </c>
      <c r="P32">
        <v>27.530925362049757</v>
      </c>
      <c r="Q32">
        <v>4.7879905213270133</v>
      </c>
      <c r="R32">
        <v>18.61937042459736</v>
      </c>
      <c r="S32">
        <v>11.586402195217561</v>
      </c>
      <c r="T32">
        <v>0</v>
      </c>
      <c r="U32">
        <v>62.110893660127488</v>
      </c>
      <c r="V32">
        <v>9.1029940119760475</v>
      </c>
      <c r="W32">
        <v>19.594422680890542</v>
      </c>
      <c r="X32">
        <v>64.790480918618925</v>
      </c>
      <c r="Y32">
        <v>0</v>
      </c>
      <c r="Z32">
        <v>5.7568579199999999</v>
      </c>
      <c r="AA32">
        <v>18.736271999999996</v>
      </c>
      <c r="AB32">
        <v>17.352844704000002</v>
      </c>
      <c r="AC32">
        <v>12.7643852736</v>
      </c>
      <c r="AD32">
        <v>16.071074640000003</v>
      </c>
      <c r="AE32">
        <v>14.481785520000003</v>
      </c>
      <c r="AF32">
        <v>6.1515000000000004</v>
      </c>
      <c r="AG32">
        <v>26.578119840000003</v>
      </c>
      <c r="AH32">
        <v>67.171467599999986</v>
      </c>
      <c r="AI32">
        <v>21.804962400000001</v>
      </c>
      <c r="AJ32">
        <v>0</v>
      </c>
      <c r="AK32">
        <v>22.296000000000003</v>
      </c>
      <c r="AL32">
        <v>59.209270000000004</v>
      </c>
      <c r="AM32">
        <v>6.9412382247619053</v>
      </c>
      <c r="AN32">
        <v>0</v>
      </c>
      <c r="AO32">
        <v>7.7474880000000006</v>
      </c>
      <c r="AP32">
        <v>5.0635368000000005</v>
      </c>
      <c r="AQ32">
        <v>16.769279999999998</v>
      </c>
      <c r="AR32">
        <v>21.3345792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32.627752177742636</v>
      </c>
      <c r="BB32">
        <f t="shared" si="0"/>
        <v>941.33501678489336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87.999686394607124</v>
      </c>
      <c r="L33">
        <v>126.97352998241639</v>
      </c>
      <c r="M33">
        <v>55.457837558199692</v>
      </c>
      <c r="N33">
        <v>51.88146023125438</v>
      </c>
      <c r="O33">
        <v>73.286782285391567</v>
      </c>
      <c r="P33">
        <v>27.530925362049757</v>
      </c>
      <c r="Q33">
        <v>4.7879905213270133</v>
      </c>
      <c r="R33">
        <v>18.61937042459736</v>
      </c>
      <c r="S33">
        <v>11.586402195217561</v>
      </c>
      <c r="T33">
        <v>0</v>
      </c>
      <c r="U33">
        <v>62.110893660127488</v>
      </c>
      <c r="V33">
        <v>9.1029940119760475</v>
      </c>
      <c r="W33">
        <v>19.594422680890542</v>
      </c>
      <c r="X33">
        <v>64.790480918618925</v>
      </c>
      <c r="Y33">
        <v>0</v>
      </c>
      <c r="Z33">
        <v>5.7568579199999999</v>
      </c>
      <c r="AA33">
        <v>18.736271999999996</v>
      </c>
      <c r="AB33">
        <v>17.352844704000002</v>
      </c>
      <c r="AC33">
        <v>12.7643852736</v>
      </c>
      <c r="AD33">
        <v>16.071074640000003</v>
      </c>
      <c r="AE33">
        <v>14.481785520000003</v>
      </c>
      <c r="AF33">
        <v>6.1515000000000004</v>
      </c>
      <c r="AG33">
        <v>26.578119840000003</v>
      </c>
      <c r="AH33">
        <v>67.171467599999986</v>
      </c>
      <c r="AI33">
        <v>21.804962400000001</v>
      </c>
      <c r="AJ33">
        <v>0</v>
      </c>
      <c r="AK33">
        <v>22.296000000000003</v>
      </c>
      <c r="AL33">
        <v>59.209270000000004</v>
      </c>
      <c r="AM33">
        <v>6.9412382247619053</v>
      </c>
      <c r="AN33">
        <v>0</v>
      </c>
      <c r="AO33">
        <v>7.7474880000000006</v>
      </c>
      <c r="AP33">
        <v>5.0635368000000005</v>
      </c>
      <c r="AQ33">
        <v>14.935140000000001</v>
      </c>
      <c r="AR33">
        <v>21.3345792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32.566308487742646</v>
      </c>
      <c r="BB33">
        <f t="shared" si="0"/>
        <v>939.56232047489345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87.999686394607124</v>
      </c>
      <c r="L34">
        <v>89.997279383027333</v>
      </c>
      <c r="M34">
        <v>55.457837558199692</v>
      </c>
      <c r="N34">
        <v>51.88146023125438</v>
      </c>
      <c r="O34">
        <v>73.286782285391567</v>
      </c>
      <c r="P34">
        <v>27.530925362049757</v>
      </c>
      <c r="Q34">
        <v>4.7879905213270133</v>
      </c>
      <c r="R34">
        <v>18.61937042459736</v>
      </c>
      <c r="S34">
        <v>11.586402195217561</v>
      </c>
      <c r="T34">
        <v>0</v>
      </c>
      <c r="U34">
        <v>62.110893660127488</v>
      </c>
      <c r="V34">
        <v>9.1029940119760475</v>
      </c>
      <c r="W34">
        <v>19.594422680890542</v>
      </c>
      <c r="X34">
        <v>50.765162119424474</v>
      </c>
      <c r="Y34">
        <v>0</v>
      </c>
      <c r="Z34">
        <v>5.7568579199999999</v>
      </c>
      <c r="AA34">
        <v>18.736271999999996</v>
      </c>
      <c r="AB34">
        <v>17.352844704000002</v>
      </c>
      <c r="AC34">
        <v>12.7643852736</v>
      </c>
      <c r="AD34">
        <v>16.071074640000003</v>
      </c>
      <c r="AE34">
        <v>14.481785520000003</v>
      </c>
      <c r="AF34">
        <v>6.1515000000000004</v>
      </c>
      <c r="AG34">
        <v>26.578119840000003</v>
      </c>
      <c r="AH34">
        <v>67.171467599999986</v>
      </c>
      <c r="AI34">
        <v>21.804962400000001</v>
      </c>
      <c r="AJ34">
        <v>0</v>
      </c>
      <c r="AK34">
        <v>22.296000000000003</v>
      </c>
      <c r="AL34">
        <v>59.209270000000004</v>
      </c>
      <c r="AM34">
        <v>6.9412382247619053</v>
      </c>
      <c r="AN34">
        <v>0</v>
      </c>
      <c r="AO34">
        <v>7.7474880000000006</v>
      </c>
      <c r="AP34">
        <v>5.0635368000000005</v>
      </c>
      <c r="AQ34">
        <v>8.3846399999999992</v>
      </c>
      <c r="AR34">
        <v>21.3345792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30.638314457126718</v>
      </c>
      <c r="BB34">
        <f t="shared" si="0"/>
        <v>883.93824510692571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87.999686394607124</v>
      </c>
      <c r="L35">
        <v>70.99781474378986</v>
      </c>
      <c r="M35">
        <v>55.457837558199692</v>
      </c>
      <c r="N35">
        <v>51.88146023125438</v>
      </c>
      <c r="O35">
        <v>73.286782285391567</v>
      </c>
      <c r="P35">
        <v>27.530925362049757</v>
      </c>
      <c r="Q35">
        <v>1.9959642038216558</v>
      </c>
      <c r="R35">
        <v>7.994812890625</v>
      </c>
      <c r="S35">
        <v>4.9964507836990606</v>
      </c>
      <c r="T35">
        <v>0</v>
      </c>
      <c r="U35">
        <v>62.110893660127488</v>
      </c>
      <c r="V35">
        <v>0</v>
      </c>
      <c r="W35">
        <v>19.594422680890542</v>
      </c>
      <c r="X35">
        <v>50.765162119424474</v>
      </c>
      <c r="Y35">
        <v>0</v>
      </c>
      <c r="Z35">
        <v>5.7568579199999999</v>
      </c>
      <c r="AA35">
        <v>18.736271999999996</v>
      </c>
      <c r="AB35">
        <v>17.352844704000002</v>
      </c>
      <c r="AC35">
        <v>12.7643852736</v>
      </c>
      <c r="AD35">
        <v>16.071074640000003</v>
      </c>
      <c r="AE35">
        <v>14.481785520000003</v>
      </c>
      <c r="AF35">
        <v>6.1515000000000004</v>
      </c>
      <c r="AG35">
        <v>26.578119840000003</v>
      </c>
      <c r="AH35">
        <v>67.171467599999986</v>
      </c>
      <c r="AI35">
        <v>21.804962400000001</v>
      </c>
      <c r="AJ35">
        <v>0</v>
      </c>
      <c r="AK35">
        <v>22.296000000000003</v>
      </c>
      <c r="AL35">
        <v>59.209270000000004</v>
      </c>
      <c r="AM35">
        <v>6.9412382247619053</v>
      </c>
      <c r="AN35">
        <v>0</v>
      </c>
      <c r="AO35">
        <v>8.7804864000000009</v>
      </c>
      <c r="AP35">
        <v>5.0635368000000005</v>
      </c>
      <c r="AQ35">
        <v>7.4675700000000003</v>
      </c>
      <c r="AR35">
        <v>21.3345792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29.030547395816079</v>
      </c>
      <c r="BB35">
        <f t="shared" si="0"/>
        <v>837.55294665402664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87.999686394607124</v>
      </c>
      <c r="L36">
        <v>70.997786218628391</v>
      </c>
      <c r="M36">
        <v>55.457837558199692</v>
      </c>
      <c r="N36">
        <v>51.88146023125438</v>
      </c>
      <c r="O36">
        <v>73.286782285391567</v>
      </c>
      <c r="P36">
        <v>27.530925362049757</v>
      </c>
      <c r="Q36">
        <v>1.9959642038216558</v>
      </c>
      <c r="R36">
        <v>7.994812890625</v>
      </c>
      <c r="S36">
        <v>4.9964507836990606</v>
      </c>
      <c r="T36">
        <v>0</v>
      </c>
      <c r="U36">
        <v>62.110893660127488</v>
      </c>
      <c r="V36">
        <v>0</v>
      </c>
      <c r="W36">
        <v>19.594422680890542</v>
      </c>
      <c r="X36">
        <v>64.790480918618925</v>
      </c>
      <c r="Y36">
        <v>0</v>
      </c>
      <c r="Z36">
        <v>5.7568579199999999</v>
      </c>
      <c r="AA36">
        <v>18.736271999999996</v>
      </c>
      <c r="AB36">
        <v>17.352844704000002</v>
      </c>
      <c r="AC36">
        <v>12.7643852736</v>
      </c>
      <c r="AD36">
        <v>16.071074640000003</v>
      </c>
      <c r="AE36">
        <v>14.481785520000003</v>
      </c>
      <c r="AF36">
        <v>6.1515000000000004</v>
      </c>
      <c r="AG36">
        <v>26.578119840000003</v>
      </c>
      <c r="AH36">
        <v>67.171467599999986</v>
      </c>
      <c r="AI36">
        <v>8.3865239999999996</v>
      </c>
      <c r="AJ36">
        <v>0</v>
      </c>
      <c r="AK36">
        <v>22.296000000000003</v>
      </c>
      <c r="AL36">
        <v>59.209270000000004</v>
      </c>
      <c r="AM36">
        <v>6.9412382247619053</v>
      </c>
      <c r="AN36">
        <v>0</v>
      </c>
      <c r="AO36">
        <v>8.7804864000000009</v>
      </c>
      <c r="AP36">
        <v>5.0635368000000005</v>
      </c>
      <c r="AQ36">
        <v>3.9302999999999999</v>
      </c>
      <c r="AR36">
        <v>21.3345792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28.932377824379966</v>
      </c>
      <c r="BB36">
        <f t="shared" si="0"/>
        <v>834.72069809949573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87.999686394607124</v>
      </c>
      <c r="L37">
        <v>70.997786218628391</v>
      </c>
      <c r="M37">
        <v>55.457837558199692</v>
      </c>
      <c r="N37">
        <v>51.88146023125438</v>
      </c>
      <c r="O37">
        <v>73.286782285391567</v>
      </c>
      <c r="P37">
        <v>27.530925362049757</v>
      </c>
      <c r="Q37">
        <v>1.9959642038216558</v>
      </c>
      <c r="R37">
        <v>7.994812890625</v>
      </c>
      <c r="S37">
        <v>4.9964507836990606</v>
      </c>
      <c r="T37">
        <v>0</v>
      </c>
      <c r="U37">
        <v>62.110893660127488</v>
      </c>
      <c r="V37">
        <v>0</v>
      </c>
      <c r="W37">
        <v>19.594422680890542</v>
      </c>
      <c r="X37">
        <v>64.790480918618925</v>
      </c>
      <c r="Y37">
        <v>0</v>
      </c>
      <c r="Z37">
        <v>5.7568579199999999</v>
      </c>
      <c r="AA37">
        <v>18.736271999999996</v>
      </c>
      <c r="AB37">
        <v>17.352844704000002</v>
      </c>
      <c r="AC37">
        <v>12.7643852736</v>
      </c>
      <c r="AD37">
        <v>16.071074640000003</v>
      </c>
      <c r="AE37">
        <v>14.481785520000003</v>
      </c>
      <c r="AF37">
        <v>6.1515000000000004</v>
      </c>
      <c r="AG37">
        <v>26.578119840000003</v>
      </c>
      <c r="AH37">
        <v>67.171467599999986</v>
      </c>
      <c r="AI37">
        <v>6.7092191999999997</v>
      </c>
      <c r="AJ37">
        <v>0</v>
      </c>
      <c r="AK37">
        <v>22.296000000000003</v>
      </c>
      <c r="AL37">
        <v>59.209270000000004</v>
      </c>
      <c r="AM37">
        <v>6.9412382247619053</v>
      </c>
      <c r="AN37">
        <v>0</v>
      </c>
      <c r="AO37">
        <v>9.555235200000002</v>
      </c>
      <c r="AP37">
        <v>5.0635368000000005</v>
      </c>
      <c r="AQ37">
        <v>0</v>
      </c>
      <c r="AR37">
        <v>21.3345792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28.770477367979964</v>
      </c>
      <c r="BB37">
        <f t="shared" si="0"/>
        <v>830.0497425558957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87.999686394607124</v>
      </c>
      <c r="L38">
        <v>70.997786218628391</v>
      </c>
      <c r="M38">
        <v>55.457837558199692</v>
      </c>
      <c r="N38">
        <v>51.88146023125438</v>
      </c>
      <c r="O38">
        <v>73.286782285391567</v>
      </c>
      <c r="P38">
        <v>27.530925362049757</v>
      </c>
      <c r="Q38">
        <v>1.9959642038216558</v>
      </c>
      <c r="R38">
        <v>7.994812890625</v>
      </c>
      <c r="S38">
        <v>4.9964507836990606</v>
      </c>
      <c r="T38">
        <v>0</v>
      </c>
      <c r="U38">
        <v>62.110893660127488</v>
      </c>
      <c r="V38">
        <v>0</v>
      </c>
      <c r="W38">
        <v>19.594422680890542</v>
      </c>
      <c r="X38">
        <v>64.790480918618925</v>
      </c>
      <c r="Y38">
        <v>0</v>
      </c>
      <c r="Z38">
        <v>5.7568579199999999</v>
      </c>
      <c r="AA38">
        <v>18.736271999999996</v>
      </c>
      <c r="AB38">
        <v>17.352844704000002</v>
      </c>
      <c r="AC38">
        <v>12.7643852736</v>
      </c>
      <c r="AD38">
        <v>16.071074640000003</v>
      </c>
      <c r="AE38">
        <v>14.481785520000003</v>
      </c>
      <c r="AF38">
        <v>6.1515000000000004</v>
      </c>
      <c r="AG38">
        <v>26.578119840000003</v>
      </c>
      <c r="AH38">
        <v>67.171467599999986</v>
      </c>
      <c r="AI38">
        <v>6.7092191999999997</v>
      </c>
      <c r="AJ38">
        <v>0</v>
      </c>
      <c r="AK38">
        <v>22.296000000000003</v>
      </c>
      <c r="AL38">
        <v>59.209270000000004</v>
      </c>
      <c r="AM38">
        <v>6.9412382247619053</v>
      </c>
      <c r="AN38">
        <v>0</v>
      </c>
      <c r="AO38">
        <v>9.555235200000002</v>
      </c>
      <c r="AP38">
        <v>5.0635368000000005</v>
      </c>
      <c r="AQ38">
        <v>0</v>
      </c>
      <c r="AR38">
        <v>21.3345792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28.770477367979964</v>
      </c>
      <c r="BB38">
        <f t="shared" si="0"/>
        <v>830.0497425558957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87.999686394607124</v>
      </c>
      <c r="L39">
        <v>71.838081721269404</v>
      </c>
      <c r="M39">
        <v>56.836088328075711</v>
      </c>
      <c r="N39">
        <v>51.88146023125438</v>
      </c>
      <c r="O39">
        <v>73.286782285391567</v>
      </c>
      <c r="P39">
        <v>27.530925362049757</v>
      </c>
      <c r="Q39">
        <v>4.7879905213270133</v>
      </c>
      <c r="R39">
        <v>18.61937042459736</v>
      </c>
      <c r="S39">
        <v>11.586402195217561</v>
      </c>
      <c r="T39">
        <v>0</v>
      </c>
      <c r="U39">
        <v>62.110893660127488</v>
      </c>
      <c r="V39">
        <v>9.1029940119760475</v>
      </c>
      <c r="W39">
        <v>19.594422680890542</v>
      </c>
      <c r="X39">
        <v>64.790480918618925</v>
      </c>
      <c r="Y39">
        <v>0</v>
      </c>
      <c r="Z39">
        <v>5.7568579199999999</v>
      </c>
      <c r="AA39">
        <v>18.736271999999996</v>
      </c>
      <c r="AB39">
        <v>17.352844704000002</v>
      </c>
      <c r="AC39">
        <v>12.7643852736</v>
      </c>
      <c r="AD39">
        <v>16.071074640000003</v>
      </c>
      <c r="AE39">
        <v>14.481785520000003</v>
      </c>
      <c r="AF39">
        <v>6.1515000000000004</v>
      </c>
      <c r="AG39">
        <v>26.578119840000003</v>
      </c>
      <c r="AH39">
        <v>67.171467599999986</v>
      </c>
      <c r="AI39">
        <v>6.7092191999999997</v>
      </c>
      <c r="AJ39">
        <v>0</v>
      </c>
      <c r="AK39">
        <v>22.296000000000003</v>
      </c>
      <c r="AL39">
        <v>59.209270000000004</v>
      </c>
      <c r="AM39">
        <v>6.9412382247619053</v>
      </c>
      <c r="AN39">
        <v>0</v>
      </c>
      <c r="AO39">
        <v>10.459108800000001</v>
      </c>
      <c r="AP39">
        <v>5.0635368000000005</v>
      </c>
      <c r="AQ39">
        <v>0</v>
      </c>
      <c r="AR39">
        <v>21.3345792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29.850247436497163</v>
      </c>
      <c r="BB39">
        <f t="shared" si="0"/>
        <v>861.20192163486786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91.048468079145508</v>
      </c>
      <c r="L40">
        <v>99.998359029963254</v>
      </c>
      <c r="M40">
        <v>56.836088328075711</v>
      </c>
      <c r="N40">
        <v>51.88146023125438</v>
      </c>
      <c r="O40">
        <v>73.286782285391567</v>
      </c>
      <c r="P40">
        <v>27.530925362049757</v>
      </c>
      <c r="Q40">
        <v>4.7945313309776214</v>
      </c>
      <c r="R40">
        <v>18.615906809583858</v>
      </c>
      <c r="S40">
        <v>11.59452855245684</v>
      </c>
      <c r="T40">
        <v>0</v>
      </c>
      <c r="U40">
        <v>62.110893660127488</v>
      </c>
      <c r="V40">
        <v>9.1029083612040136</v>
      </c>
      <c r="W40">
        <v>19.589658556366587</v>
      </c>
      <c r="X40">
        <v>64.790480918618925</v>
      </c>
      <c r="Y40">
        <v>0</v>
      </c>
      <c r="Z40">
        <v>5.7568579199999999</v>
      </c>
      <c r="AA40">
        <v>18.736271999999996</v>
      </c>
      <c r="AB40">
        <v>17.352844704000002</v>
      </c>
      <c r="AC40">
        <v>12.7643852736</v>
      </c>
      <c r="AD40">
        <v>16.071074640000003</v>
      </c>
      <c r="AE40">
        <v>14.481785520000003</v>
      </c>
      <c r="AF40">
        <v>6.1515000000000004</v>
      </c>
      <c r="AG40">
        <v>26.578119840000003</v>
      </c>
      <c r="AH40">
        <v>67.171467599999986</v>
      </c>
      <c r="AI40">
        <v>6.7092191999999997</v>
      </c>
      <c r="AJ40">
        <v>0</v>
      </c>
      <c r="AK40">
        <v>22.296000000000003</v>
      </c>
      <c r="AL40">
        <v>59.209270000000004</v>
      </c>
      <c r="AM40">
        <v>6.9412382247619053</v>
      </c>
      <c r="AN40">
        <v>0</v>
      </c>
      <c r="AO40">
        <v>10.459108800000001</v>
      </c>
      <c r="AP40">
        <v>5.0635368000000005</v>
      </c>
      <c r="AQ40">
        <v>0</v>
      </c>
      <c r="AR40">
        <v>21.3345792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30.895964144665584</v>
      </c>
      <c r="BB40">
        <f t="shared" si="0"/>
        <v>891.37161769651198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91.053242514445813</v>
      </c>
      <c r="L41">
        <v>126.97129769421078</v>
      </c>
      <c r="M41">
        <v>56.836088328075711</v>
      </c>
      <c r="N41">
        <v>51.88146023125438</v>
      </c>
      <c r="O41">
        <v>73.286782285391567</v>
      </c>
      <c r="P41">
        <v>27.530925362049757</v>
      </c>
      <c r="Q41">
        <v>4.7945313309776214</v>
      </c>
      <c r="R41">
        <v>18.615906809583858</v>
      </c>
      <c r="S41">
        <v>11.59452855245684</v>
      </c>
      <c r="T41">
        <v>0</v>
      </c>
      <c r="U41">
        <v>62.110893660127488</v>
      </c>
      <c r="V41">
        <v>9.1029083612040136</v>
      </c>
      <c r="W41">
        <v>19.589658556366587</v>
      </c>
      <c r="X41">
        <v>64.790480918618925</v>
      </c>
      <c r="Y41">
        <v>0</v>
      </c>
      <c r="Z41">
        <v>5.7568579199999999</v>
      </c>
      <c r="AA41">
        <v>18.736271999999996</v>
      </c>
      <c r="AB41">
        <v>17.352844704000002</v>
      </c>
      <c r="AC41">
        <v>12.7643852736</v>
      </c>
      <c r="AD41">
        <v>16.071074640000003</v>
      </c>
      <c r="AE41">
        <v>14.481785520000003</v>
      </c>
      <c r="AF41">
        <v>6.1515000000000004</v>
      </c>
      <c r="AG41">
        <v>26.578119840000003</v>
      </c>
      <c r="AH41">
        <v>67.171467599999986</v>
      </c>
      <c r="AI41">
        <v>6.7092191999999997</v>
      </c>
      <c r="AJ41">
        <v>0</v>
      </c>
      <c r="AK41">
        <v>22.296000000000003</v>
      </c>
      <c r="AL41">
        <v>59.209270000000004</v>
      </c>
      <c r="AM41">
        <v>6.9412382247619053</v>
      </c>
      <c r="AN41">
        <v>0</v>
      </c>
      <c r="AO41">
        <v>8.7804864000000009</v>
      </c>
      <c r="AP41">
        <v>5.0635368000000005</v>
      </c>
      <c r="AQ41">
        <v>0</v>
      </c>
      <c r="AR41">
        <v>21.3345792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31.743483099775041</v>
      </c>
      <c r="BB41">
        <f t="shared" si="0"/>
        <v>915.82318944095027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130.00300380481943</v>
      </c>
      <c r="L42">
        <v>126.97129769421078</v>
      </c>
      <c r="M42">
        <v>56.836088328075711</v>
      </c>
      <c r="N42">
        <v>51.88146023125438</v>
      </c>
      <c r="O42">
        <v>73.286782285391567</v>
      </c>
      <c r="P42">
        <v>27.530925362049757</v>
      </c>
      <c r="Q42">
        <v>4.7945313309776214</v>
      </c>
      <c r="R42">
        <v>18.615906809583858</v>
      </c>
      <c r="S42">
        <v>11.59452855245684</v>
      </c>
      <c r="T42">
        <v>0</v>
      </c>
      <c r="U42">
        <v>62.110893660127488</v>
      </c>
      <c r="V42">
        <v>9.1029083612040136</v>
      </c>
      <c r="W42">
        <v>19.589658556366587</v>
      </c>
      <c r="X42">
        <v>64.790480918618925</v>
      </c>
      <c r="Y42">
        <v>0</v>
      </c>
      <c r="Z42">
        <v>5.7568579199999999</v>
      </c>
      <c r="AA42">
        <v>18.736271999999996</v>
      </c>
      <c r="AB42">
        <v>17.352844704000002</v>
      </c>
      <c r="AC42">
        <v>12.7643852736</v>
      </c>
      <c r="AD42">
        <v>16.071074640000003</v>
      </c>
      <c r="AE42">
        <v>14.481785520000003</v>
      </c>
      <c r="AF42">
        <v>6.1515000000000004</v>
      </c>
      <c r="AG42">
        <v>26.578119840000003</v>
      </c>
      <c r="AH42">
        <v>67.171467599999986</v>
      </c>
      <c r="AI42">
        <v>6.7092191999999997</v>
      </c>
      <c r="AJ42">
        <v>0</v>
      </c>
      <c r="AK42">
        <v>22.296000000000003</v>
      </c>
      <c r="AL42">
        <v>59.209270000000004</v>
      </c>
      <c r="AM42">
        <v>6.9412382247619053</v>
      </c>
      <c r="AN42">
        <v>0</v>
      </c>
      <c r="AO42">
        <v>8.7804864000000009</v>
      </c>
      <c r="AP42">
        <v>5.0635368000000005</v>
      </c>
      <c r="AQ42">
        <v>0</v>
      </c>
      <c r="AR42">
        <v>21.3345792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33.048300484371822</v>
      </c>
      <c r="BB42">
        <f t="shared" si="0"/>
        <v>953.46813334672709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140.0021947701762</v>
      </c>
      <c r="L43">
        <v>126.97129769421078</v>
      </c>
      <c r="M43">
        <v>56.836088328075711</v>
      </c>
      <c r="N43">
        <v>51.88146023125438</v>
      </c>
      <c r="O43">
        <v>73.286782285391567</v>
      </c>
      <c r="P43">
        <v>27.530925362049757</v>
      </c>
      <c r="Q43">
        <v>4.7945313309776214</v>
      </c>
      <c r="R43">
        <v>18.615906809583858</v>
      </c>
      <c r="S43">
        <v>11.59452855245684</v>
      </c>
      <c r="T43">
        <v>0</v>
      </c>
      <c r="U43">
        <v>62.110893660127488</v>
      </c>
      <c r="V43">
        <v>9.1029083612040136</v>
      </c>
      <c r="W43">
        <v>19.589658556366587</v>
      </c>
      <c r="X43">
        <v>64.790480918618925</v>
      </c>
      <c r="Y43">
        <v>0</v>
      </c>
      <c r="Z43">
        <v>2.8784289600000004</v>
      </c>
      <c r="AA43">
        <v>18.736271999999996</v>
      </c>
      <c r="AB43">
        <v>17.352844704000002</v>
      </c>
      <c r="AC43">
        <v>12.7643852736</v>
      </c>
      <c r="AD43">
        <v>16.071074640000003</v>
      </c>
      <c r="AE43">
        <v>14.481785520000003</v>
      </c>
      <c r="AF43">
        <v>4.4427500000000002</v>
      </c>
      <c r="AG43">
        <v>26.578119840000003</v>
      </c>
      <c r="AH43">
        <v>67.171467599999986</v>
      </c>
      <c r="AI43">
        <v>6.7092191999999997</v>
      </c>
      <c r="AJ43">
        <v>0</v>
      </c>
      <c r="AK43">
        <v>22.296000000000003</v>
      </c>
      <c r="AL43">
        <v>59.209270000000004</v>
      </c>
      <c r="AM43">
        <v>6.9412382247619053</v>
      </c>
      <c r="AN43">
        <v>0</v>
      </c>
      <c r="AO43">
        <v>8.7804864000000009</v>
      </c>
      <c r="AP43">
        <v>5.0635368000000005</v>
      </c>
      <c r="AQ43">
        <v>0</v>
      </c>
      <c r="AR43">
        <v>21.3345792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33.229602925713735</v>
      </c>
      <c r="BB43">
        <f t="shared" si="0"/>
        <v>958.69884291074186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160.78776542659838</v>
      </c>
      <c r="L44">
        <v>126.97129769421078</v>
      </c>
      <c r="M44">
        <v>56.836088328075711</v>
      </c>
      <c r="N44">
        <v>51.88146023125438</v>
      </c>
      <c r="O44">
        <v>73.286782285391567</v>
      </c>
      <c r="P44">
        <v>27.530925362049757</v>
      </c>
      <c r="Q44">
        <v>4.7935321646341462</v>
      </c>
      <c r="R44">
        <v>19.262464888482633</v>
      </c>
      <c r="S44">
        <v>11.898271105341246</v>
      </c>
      <c r="T44">
        <v>0</v>
      </c>
      <c r="U44">
        <v>62.110893660127488</v>
      </c>
      <c r="V44">
        <v>9.1029083612040136</v>
      </c>
      <c r="W44">
        <v>19.589658556366587</v>
      </c>
      <c r="X44">
        <v>64.790480918618925</v>
      </c>
      <c r="Y44">
        <v>0</v>
      </c>
      <c r="Z44">
        <v>2.8784289600000004</v>
      </c>
      <c r="AA44">
        <v>18.736271999999996</v>
      </c>
      <c r="AB44">
        <v>17.352844704000002</v>
      </c>
      <c r="AC44">
        <v>12.7643852736</v>
      </c>
      <c r="AD44">
        <v>16.071074640000003</v>
      </c>
      <c r="AE44">
        <v>14.481785520000003</v>
      </c>
      <c r="AF44">
        <v>4.4427500000000002</v>
      </c>
      <c r="AG44">
        <v>26.578119840000003</v>
      </c>
      <c r="AH44">
        <v>67.171467599999986</v>
      </c>
      <c r="AI44">
        <v>6.7092191999999997</v>
      </c>
      <c r="AJ44">
        <v>0</v>
      </c>
      <c r="AK44">
        <v>22.296000000000003</v>
      </c>
      <c r="AL44">
        <v>59.209270000000004</v>
      </c>
      <c r="AM44">
        <v>6.9412382247619053</v>
      </c>
      <c r="AN44">
        <v>0</v>
      </c>
      <c r="AO44">
        <v>8.7804864000000009</v>
      </c>
      <c r="AP44">
        <v>5.0635368000000005</v>
      </c>
      <c r="AQ44">
        <v>0</v>
      </c>
      <c r="AR44">
        <v>21.3345792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33.957721013399293</v>
      </c>
      <c r="BB44">
        <f t="shared" si="0"/>
        <v>979.70559694491817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160.79269631619343</v>
      </c>
      <c r="L45">
        <v>126.97129769421078</v>
      </c>
      <c r="M45">
        <v>56.836088328075711</v>
      </c>
      <c r="N45">
        <v>51.88146023125438</v>
      </c>
      <c r="O45">
        <v>73.286782285391567</v>
      </c>
      <c r="P45">
        <v>27.530925362049757</v>
      </c>
      <c r="Q45">
        <v>4.7901129591836726</v>
      </c>
      <c r="R45">
        <v>18.620077681505826</v>
      </c>
      <c r="S45">
        <v>11.588473282442749</v>
      </c>
      <c r="T45">
        <v>0</v>
      </c>
      <c r="U45">
        <v>62.110893660127488</v>
      </c>
      <c r="V45">
        <v>9.1031947659788628</v>
      </c>
      <c r="W45">
        <v>19.594422680890542</v>
      </c>
      <c r="X45">
        <v>64.790480918618925</v>
      </c>
      <c r="Y45">
        <v>0</v>
      </c>
      <c r="Z45">
        <v>2.8784289600000004</v>
      </c>
      <c r="AA45">
        <v>18.736271999999996</v>
      </c>
      <c r="AB45">
        <v>17.352844704000002</v>
      </c>
      <c r="AC45">
        <v>12.7643852736</v>
      </c>
      <c r="AD45">
        <v>16.071074640000003</v>
      </c>
      <c r="AE45">
        <v>14.481785520000003</v>
      </c>
      <c r="AF45">
        <v>4.4427500000000002</v>
      </c>
      <c r="AG45">
        <v>26.578119840000003</v>
      </c>
      <c r="AH45">
        <v>67.171467599999986</v>
      </c>
      <c r="AI45">
        <v>6.7092191999999997</v>
      </c>
      <c r="AJ45">
        <v>0</v>
      </c>
      <c r="AK45">
        <v>22.296000000000003</v>
      </c>
      <c r="AL45">
        <v>59.209270000000004</v>
      </c>
      <c r="AM45">
        <v>6.9412382247619053</v>
      </c>
      <c r="AN45">
        <v>0</v>
      </c>
      <c r="AO45">
        <v>8.7804864000000009</v>
      </c>
      <c r="AP45">
        <v>5.0635368000000005</v>
      </c>
      <c r="AQ45">
        <v>0</v>
      </c>
      <c r="AR45">
        <v>21.3345792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33.926042599274126</v>
      </c>
      <c r="BB45">
        <f t="shared" si="0"/>
        <v>978.79165254261125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160.79269631619343</v>
      </c>
      <c r="L46">
        <v>126.97129769421078</v>
      </c>
      <c r="M46">
        <v>56.836088328075711</v>
      </c>
      <c r="N46">
        <v>51.88146023125438</v>
      </c>
      <c r="O46">
        <v>73.286782285391567</v>
      </c>
      <c r="P46">
        <v>27.530925362049757</v>
      </c>
      <c r="Q46">
        <v>4.7901129591836726</v>
      </c>
      <c r="R46">
        <v>18.620077681505826</v>
      </c>
      <c r="S46">
        <v>11.588473282442749</v>
      </c>
      <c r="T46">
        <v>0</v>
      </c>
      <c r="U46">
        <v>62.110893660127488</v>
      </c>
      <c r="V46">
        <v>9.1029083612040136</v>
      </c>
      <c r="W46">
        <v>19.594422680890542</v>
      </c>
      <c r="X46">
        <v>64.790480918618925</v>
      </c>
      <c r="Y46">
        <v>0</v>
      </c>
      <c r="Z46">
        <v>2.8784289600000004</v>
      </c>
      <c r="AA46">
        <v>18.736271999999996</v>
      </c>
      <c r="AB46">
        <v>17.352844704000002</v>
      </c>
      <c r="AC46">
        <v>12.7643852736</v>
      </c>
      <c r="AD46">
        <v>16.071074640000003</v>
      </c>
      <c r="AE46">
        <v>14.481785520000003</v>
      </c>
      <c r="AF46">
        <v>4.4427500000000002</v>
      </c>
      <c r="AG46">
        <v>26.578119840000003</v>
      </c>
      <c r="AH46">
        <v>67.171467599999986</v>
      </c>
      <c r="AI46">
        <v>6.7092191999999997</v>
      </c>
      <c r="AJ46">
        <v>0</v>
      </c>
      <c r="AK46">
        <v>22.296000000000003</v>
      </c>
      <c r="AL46">
        <v>59.209270000000004</v>
      </c>
      <c r="AM46">
        <v>6.9412382247619053</v>
      </c>
      <c r="AN46">
        <v>0</v>
      </c>
      <c r="AO46">
        <v>8.7804864000000009</v>
      </c>
      <c r="AP46">
        <v>5.0635368000000005</v>
      </c>
      <c r="AQ46">
        <v>0</v>
      </c>
      <c r="AR46">
        <v>21.3345792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33.926032990139177</v>
      </c>
      <c r="BB46">
        <f t="shared" si="0"/>
        <v>978.79137574697131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160.79269631619343</v>
      </c>
      <c r="L47">
        <v>126.97129769421078</v>
      </c>
      <c r="M47">
        <v>56.836088328075711</v>
      </c>
      <c r="N47">
        <v>51.88146023125438</v>
      </c>
      <c r="O47">
        <v>73.286782285391567</v>
      </c>
      <c r="P47">
        <v>27.530925362049757</v>
      </c>
      <c r="Q47">
        <v>4.7901129591836726</v>
      </c>
      <c r="R47">
        <v>18.620077681505826</v>
      </c>
      <c r="S47">
        <v>11.588473282442749</v>
      </c>
      <c r="T47">
        <v>0</v>
      </c>
      <c r="U47">
        <v>62.110893660127488</v>
      </c>
      <c r="V47">
        <v>9.1029083612040136</v>
      </c>
      <c r="W47">
        <v>19.589658556366587</v>
      </c>
      <c r="X47">
        <v>64.790480918618925</v>
      </c>
      <c r="Y47">
        <v>0</v>
      </c>
      <c r="Z47">
        <v>2.8784289600000004</v>
      </c>
      <c r="AA47">
        <v>18.736271999999996</v>
      </c>
      <c r="AB47">
        <v>17.352844704000002</v>
      </c>
      <c r="AC47">
        <v>12.7643852736</v>
      </c>
      <c r="AD47">
        <v>16.071074640000003</v>
      </c>
      <c r="AE47">
        <v>14.481785520000003</v>
      </c>
      <c r="AF47">
        <v>4.4427500000000002</v>
      </c>
      <c r="AG47">
        <v>26.578119840000003</v>
      </c>
      <c r="AH47">
        <v>67.171467599999986</v>
      </c>
      <c r="AI47">
        <v>6.7092191999999997</v>
      </c>
      <c r="AJ47">
        <v>0</v>
      </c>
      <c r="AK47">
        <v>22.296000000000003</v>
      </c>
      <c r="AL47">
        <v>59.209270000000004</v>
      </c>
      <c r="AM47">
        <v>6.9412382247619053</v>
      </c>
      <c r="AN47">
        <v>0</v>
      </c>
      <c r="AO47">
        <v>8.7804864000000009</v>
      </c>
      <c r="AP47">
        <v>5.0635368000000005</v>
      </c>
      <c r="AQ47">
        <v>0</v>
      </c>
      <c r="AR47">
        <v>21.3345792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33.92587298235388</v>
      </c>
      <c r="BB47">
        <f t="shared" si="0"/>
        <v>978.78677163023269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160.79269631619343</v>
      </c>
      <c r="L48">
        <v>126.97129769421078</v>
      </c>
      <c r="M48">
        <v>56.836088328075711</v>
      </c>
      <c r="N48">
        <v>51.88146023125438</v>
      </c>
      <c r="O48">
        <v>73.286782285391567</v>
      </c>
      <c r="P48">
        <v>27.530925362049757</v>
      </c>
      <c r="Q48">
        <v>4.7901129591836726</v>
      </c>
      <c r="R48">
        <v>18.620077681505826</v>
      </c>
      <c r="S48">
        <v>11.588473282442749</v>
      </c>
      <c r="T48">
        <v>0</v>
      </c>
      <c r="U48">
        <v>62.110893660127488</v>
      </c>
      <c r="V48">
        <v>9.1029083612040136</v>
      </c>
      <c r="W48">
        <v>19.594422680890542</v>
      </c>
      <c r="X48">
        <v>64.790480918618925</v>
      </c>
      <c r="Y48">
        <v>0</v>
      </c>
      <c r="Z48">
        <v>2.8784289600000004</v>
      </c>
      <c r="AA48">
        <v>18.736271999999996</v>
      </c>
      <c r="AB48">
        <v>17.352844704000002</v>
      </c>
      <c r="AC48">
        <v>12.7643852736</v>
      </c>
      <c r="AD48">
        <v>16.071074640000003</v>
      </c>
      <c r="AE48">
        <v>14.481785520000003</v>
      </c>
      <c r="AF48">
        <v>4.4427500000000002</v>
      </c>
      <c r="AG48">
        <v>26.578119840000003</v>
      </c>
      <c r="AH48">
        <v>67.171467599999986</v>
      </c>
      <c r="AI48">
        <v>6.7092191999999997</v>
      </c>
      <c r="AJ48">
        <v>0</v>
      </c>
      <c r="AK48">
        <v>22.296000000000003</v>
      </c>
      <c r="AL48">
        <v>59.209270000000004</v>
      </c>
      <c r="AM48">
        <v>6.9412382247619053</v>
      </c>
      <c r="AN48">
        <v>0</v>
      </c>
      <c r="AO48">
        <v>8.7804864000000009</v>
      </c>
      <c r="AP48">
        <v>5.0635368000000005</v>
      </c>
      <c r="AQ48">
        <v>0</v>
      </c>
      <c r="AR48">
        <v>21.3345792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33.926032990139177</v>
      </c>
      <c r="BB48">
        <f t="shared" si="0"/>
        <v>978.79137574697131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160.78622024866783</v>
      </c>
      <c r="L49">
        <v>126.97394645669293</v>
      </c>
      <c r="M49">
        <v>54.06923995224831</v>
      </c>
      <c r="N49">
        <v>51.88146023125438</v>
      </c>
      <c r="O49">
        <v>73.286782285391567</v>
      </c>
      <c r="P49">
        <v>27.530925362049757</v>
      </c>
      <c r="Q49">
        <v>4.7879905213270133</v>
      </c>
      <c r="R49">
        <v>18.61937042459736</v>
      </c>
      <c r="S49">
        <v>11.586402195217561</v>
      </c>
      <c r="T49">
        <v>0</v>
      </c>
      <c r="U49">
        <v>62.110893660127488</v>
      </c>
      <c r="V49">
        <v>9.1029940119760475</v>
      </c>
      <c r="W49">
        <v>19.594422680890542</v>
      </c>
      <c r="X49">
        <v>64.790480918618925</v>
      </c>
      <c r="Y49">
        <v>0</v>
      </c>
      <c r="Z49">
        <v>2.8784289600000004</v>
      </c>
      <c r="AA49">
        <v>18.736271999999996</v>
      </c>
      <c r="AB49">
        <v>17.352844704000002</v>
      </c>
      <c r="AC49">
        <v>12.7643852736</v>
      </c>
      <c r="AD49">
        <v>16.071074640000003</v>
      </c>
      <c r="AE49">
        <v>14.481785520000003</v>
      </c>
      <c r="AF49">
        <v>4.4427500000000002</v>
      </c>
      <c r="AG49">
        <v>26.578119840000003</v>
      </c>
      <c r="AH49">
        <v>67.171467599999986</v>
      </c>
      <c r="AI49">
        <v>6.7092191999999997</v>
      </c>
      <c r="AJ49">
        <v>0</v>
      </c>
      <c r="AK49">
        <v>22.296000000000003</v>
      </c>
      <c r="AL49">
        <v>59.209270000000004</v>
      </c>
      <c r="AM49">
        <v>6.9412382247619053</v>
      </c>
      <c r="AN49">
        <v>0</v>
      </c>
      <c r="AO49">
        <v>8.7804864000000009</v>
      </c>
      <c r="AP49">
        <v>5.0635368000000005</v>
      </c>
      <c r="AQ49">
        <v>0</v>
      </c>
      <c r="AR49">
        <v>21.3345792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33.833053914747126</v>
      </c>
      <c r="BB49">
        <f t="shared" si="0"/>
        <v>976.10886401027471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160.78622024866783</v>
      </c>
      <c r="L50">
        <v>126.97394645669293</v>
      </c>
      <c r="M50">
        <v>54.06923995224831</v>
      </c>
      <c r="N50">
        <v>51.88146023125438</v>
      </c>
      <c r="O50">
        <v>73.286782285391567</v>
      </c>
      <c r="P50">
        <v>27.530925362049757</v>
      </c>
      <c r="Q50">
        <v>4.7879905213270133</v>
      </c>
      <c r="R50">
        <v>18.61937042459736</v>
      </c>
      <c r="S50">
        <v>11.586402195217561</v>
      </c>
      <c r="T50">
        <v>0</v>
      </c>
      <c r="U50">
        <v>62.110893660127488</v>
      </c>
      <c r="V50">
        <v>9.1029940119760475</v>
      </c>
      <c r="W50">
        <v>19.594422680890542</v>
      </c>
      <c r="X50">
        <v>64.790480918618925</v>
      </c>
      <c r="Y50">
        <v>0</v>
      </c>
      <c r="Z50">
        <v>2.8784289600000004</v>
      </c>
      <c r="AA50">
        <v>18.736271999999996</v>
      </c>
      <c r="AB50">
        <v>17.352844704000002</v>
      </c>
      <c r="AC50">
        <v>12.7643852736</v>
      </c>
      <c r="AD50">
        <v>16.071074640000003</v>
      </c>
      <c r="AE50">
        <v>14.481785520000003</v>
      </c>
      <c r="AF50">
        <v>4.4427500000000002</v>
      </c>
      <c r="AG50">
        <v>26.578119840000003</v>
      </c>
      <c r="AH50">
        <v>67.171467599999986</v>
      </c>
      <c r="AI50">
        <v>6.7092191999999997</v>
      </c>
      <c r="AJ50">
        <v>0</v>
      </c>
      <c r="AK50">
        <v>22.296000000000003</v>
      </c>
      <c r="AL50">
        <v>59.209270000000004</v>
      </c>
      <c r="AM50">
        <v>6.9412382247619053</v>
      </c>
      <c r="AN50">
        <v>0</v>
      </c>
      <c r="AO50">
        <v>8.7804864000000009</v>
      </c>
      <c r="AP50">
        <v>5.0635368000000005</v>
      </c>
      <c r="AQ50">
        <v>0</v>
      </c>
      <c r="AR50">
        <v>21.3345792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33.833053914747126</v>
      </c>
      <c r="BB50">
        <f t="shared" si="0"/>
        <v>976.10886401027471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160.78622024866783</v>
      </c>
      <c r="L51">
        <v>126.97355281828847</v>
      </c>
      <c r="M51">
        <v>54.06923995224831</v>
      </c>
      <c r="N51">
        <v>51.88146023125438</v>
      </c>
      <c r="O51">
        <v>73.286782285391567</v>
      </c>
      <c r="P51">
        <v>27.530925362049757</v>
      </c>
      <c r="Q51">
        <v>4.7879905213270133</v>
      </c>
      <c r="R51">
        <v>18.61937042459736</v>
      </c>
      <c r="S51">
        <v>11.586402195217561</v>
      </c>
      <c r="T51">
        <v>0</v>
      </c>
      <c r="U51">
        <v>62.110893660127488</v>
      </c>
      <c r="V51">
        <v>9.1029940119760475</v>
      </c>
      <c r="W51">
        <v>19.594422680890542</v>
      </c>
      <c r="X51">
        <v>64.790480918618925</v>
      </c>
      <c r="Y51">
        <v>0</v>
      </c>
      <c r="Z51">
        <v>2.8784289600000004</v>
      </c>
      <c r="AA51">
        <v>18.736271999999996</v>
      </c>
      <c r="AB51">
        <v>17.352844704000002</v>
      </c>
      <c r="AC51">
        <v>12.7643852736</v>
      </c>
      <c r="AD51">
        <v>16.071074640000003</v>
      </c>
      <c r="AE51">
        <v>14.481785520000003</v>
      </c>
      <c r="AF51">
        <v>4.4427500000000002</v>
      </c>
      <c r="AG51">
        <v>26.578119840000003</v>
      </c>
      <c r="AH51">
        <v>67.171467599999986</v>
      </c>
      <c r="AI51">
        <v>6.7092191999999997</v>
      </c>
      <c r="AJ51">
        <v>0</v>
      </c>
      <c r="AK51">
        <v>22.296000000000003</v>
      </c>
      <c r="AL51">
        <v>59.209270000000004</v>
      </c>
      <c r="AM51">
        <v>6.9412382247619053</v>
      </c>
      <c r="AN51">
        <v>0</v>
      </c>
      <c r="AO51">
        <v>8.7804864000000009</v>
      </c>
      <c r="AP51">
        <v>5.0635368000000005</v>
      </c>
      <c r="AQ51">
        <v>0</v>
      </c>
      <c r="AR51">
        <v>21.3345792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33.833040729161326</v>
      </c>
      <c r="BB51">
        <f t="shared" si="0"/>
        <v>976.10848355745611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160.78622024866783</v>
      </c>
      <c r="L52">
        <v>126.97403392083973</v>
      </c>
      <c r="M52">
        <v>54.06923995224831</v>
      </c>
      <c r="N52">
        <v>51.88146023125438</v>
      </c>
      <c r="O52">
        <v>73.286782285391567</v>
      </c>
      <c r="P52">
        <v>27.530925362049757</v>
      </c>
      <c r="Q52">
        <v>4.7879905213270133</v>
      </c>
      <c r="R52">
        <v>18.61937042459736</v>
      </c>
      <c r="S52">
        <v>11.586402195217561</v>
      </c>
      <c r="T52">
        <v>0</v>
      </c>
      <c r="U52">
        <v>62.110893660127488</v>
      </c>
      <c r="V52">
        <v>9.1029940119760475</v>
      </c>
      <c r="W52">
        <v>19.594422680890542</v>
      </c>
      <c r="X52">
        <v>64.790480918618925</v>
      </c>
      <c r="Y52">
        <v>0</v>
      </c>
      <c r="Z52">
        <v>2.8784289600000004</v>
      </c>
      <c r="AA52">
        <v>18.736271999999996</v>
      </c>
      <c r="AB52">
        <v>17.352844704000002</v>
      </c>
      <c r="AC52">
        <v>12.7643852736</v>
      </c>
      <c r="AD52">
        <v>16.071074640000003</v>
      </c>
      <c r="AE52">
        <v>14.481785520000003</v>
      </c>
      <c r="AF52">
        <v>4.4427500000000002</v>
      </c>
      <c r="AG52">
        <v>26.578119840000003</v>
      </c>
      <c r="AH52">
        <v>67.171467599999986</v>
      </c>
      <c r="AI52">
        <v>6.7092191999999997</v>
      </c>
      <c r="AJ52">
        <v>0</v>
      </c>
      <c r="AK52">
        <v>22.296000000000003</v>
      </c>
      <c r="AL52">
        <v>59.209270000000004</v>
      </c>
      <c r="AM52">
        <v>6.9412382247619053</v>
      </c>
      <c r="AN52">
        <v>0</v>
      </c>
      <c r="AO52">
        <v>8.7804864000000009</v>
      </c>
      <c r="AP52">
        <v>5.0635368000000005</v>
      </c>
      <c r="AQ52">
        <v>0</v>
      </c>
      <c r="AR52">
        <v>21.3345792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33.833056847225436</v>
      </c>
      <c r="BB52">
        <f t="shared" si="0"/>
        <v>976.10894854194328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160.78622024866783</v>
      </c>
      <c r="L53">
        <v>126.97358053565667</v>
      </c>
      <c r="M53">
        <v>54.06923995224831</v>
      </c>
      <c r="N53">
        <v>51.88146023125438</v>
      </c>
      <c r="O53">
        <v>73.286782285391567</v>
      </c>
      <c r="P53">
        <v>27.530925362049757</v>
      </c>
      <c r="Q53">
        <v>4.7879905213270133</v>
      </c>
      <c r="R53">
        <v>18.61937042459736</v>
      </c>
      <c r="S53">
        <v>11.586402195217561</v>
      </c>
      <c r="T53">
        <v>0</v>
      </c>
      <c r="U53">
        <v>62.110893660127488</v>
      </c>
      <c r="V53">
        <v>9.1029940119760475</v>
      </c>
      <c r="W53">
        <v>19.594422680890542</v>
      </c>
      <c r="X53">
        <v>64.790480918618925</v>
      </c>
      <c r="Y53">
        <v>0</v>
      </c>
      <c r="Z53">
        <v>2.8784289600000004</v>
      </c>
      <c r="AA53">
        <v>18.736271999999996</v>
      </c>
      <c r="AB53">
        <v>17.352844704000002</v>
      </c>
      <c r="AC53">
        <v>12.7643852736</v>
      </c>
      <c r="AD53">
        <v>16.071074640000003</v>
      </c>
      <c r="AE53">
        <v>14.481785520000003</v>
      </c>
      <c r="AF53">
        <v>4.4427500000000002</v>
      </c>
      <c r="AG53">
        <v>26.578119840000003</v>
      </c>
      <c r="AH53">
        <v>67.171467599999986</v>
      </c>
      <c r="AI53">
        <v>6.7092191999999997</v>
      </c>
      <c r="AJ53">
        <v>0</v>
      </c>
      <c r="AK53">
        <v>22.296000000000003</v>
      </c>
      <c r="AL53">
        <v>62.416799999999988</v>
      </c>
      <c r="AM53">
        <v>6.9412382247619053</v>
      </c>
      <c r="AN53">
        <v>0</v>
      </c>
      <c r="AO53">
        <v>8.7804864000000009</v>
      </c>
      <c r="AP53">
        <v>5.0635368000000005</v>
      </c>
      <c r="AQ53">
        <v>0</v>
      </c>
      <c r="AR53">
        <v>21.3345792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33.940493989951463</v>
      </c>
      <c r="BB53">
        <f t="shared" si="0"/>
        <v>979.20858801403392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160.78622024866783</v>
      </c>
      <c r="L54">
        <v>126.97394645669293</v>
      </c>
      <c r="M54">
        <v>54.06923995224831</v>
      </c>
      <c r="N54">
        <v>51.88146023125438</v>
      </c>
      <c r="O54">
        <v>73.286782285391567</v>
      </c>
      <c r="P54">
        <v>27.530925362049757</v>
      </c>
      <c r="Q54">
        <v>4.7879905213270133</v>
      </c>
      <c r="R54">
        <v>18.61937042459736</v>
      </c>
      <c r="S54">
        <v>11.586402195217561</v>
      </c>
      <c r="T54">
        <v>0</v>
      </c>
      <c r="U54">
        <v>62.110893660127488</v>
      </c>
      <c r="V54">
        <v>9.1029940119760475</v>
      </c>
      <c r="W54">
        <v>19.594422680890542</v>
      </c>
      <c r="X54">
        <v>64.790480918618925</v>
      </c>
      <c r="Y54">
        <v>0</v>
      </c>
      <c r="Z54">
        <v>2.8784289600000004</v>
      </c>
      <c r="AA54">
        <v>18.736271999999996</v>
      </c>
      <c r="AB54">
        <v>17.352844704000002</v>
      </c>
      <c r="AC54">
        <v>12.7643852736</v>
      </c>
      <c r="AD54">
        <v>16.071074640000003</v>
      </c>
      <c r="AE54">
        <v>14.481785520000003</v>
      </c>
      <c r="AF54">
        <v>4.4427500000000002</v>
      </c>
      <c r="AG54">
        <v>26.578119840000003</v>
      </c>
      <c r="AH54">
        <v>67.171467599999986</v>
      </c>
      <c r="AI54">
        <v>6.7092191999999997</v>
      </c>
      <c r="AJ54">
        <v>0</v>
      </c>
      <c r="AK54">
        <v>22.296000000000003</v>
      </c>
      <c r="AL54">
        <v>62.416799999999988</v>
      </c>
      <c r="AM54">
        <v>6.9412382247619053</v>
      </c>
      <c r="AN54">
        <v>0</v>
      </c>
      <c r="AO54">
        <v>8.7804864000000009</v>
      </c>
      <c r="AP54">
        <v>5.0635368000000005</v>
      </c>
      <c r="AQ54">
        <v>0</v>
      </c>
      <c r="AR54">
        <v>21.3345792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33.940506244351255</v>
      </c>
      <c r="BB54">
        <f t="shared" si="0"/>
        <v>979.20894168067048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160.78318125182517</v>
      </c>
      <c r="L55">
        <v>126.97394645669293</v>
      </c>
      <c r="M55">
        <v>54.06923995224831</v>
      </c>
      <c r="N55">
        <v>51.88146023125438</v>
      </c>
      <c r="O55">
        <v>73.286782285391567</v>
      </c>
      <c r="P55">
        <v>27.530925362049757</v>
      </c>
      <c r="Q55">
        <v>4.790118194254446</v>
      </c>
      <c r="R55">
        <v>18.617613516367474</v>
      </c>
      <c r="S55">
        <v>11.588705882352944</v>
      </c>
      <c r="T55">
        <v>0</v>
      </c>
      <c r="U55">
        <v>62.110893660127488</v>
      </c>
      <c r="V55">
        <v>9.1029940119760475</v>
      </c>
      <c r="W55">
        <v>19.594422680890542</v>
      </c>
      <c r="X55">
        <v>64.790480918618925</v>
      </c>
      <c r="Y55">
        <v>0</v>
      </c>
      <c r="Z55">
        <v>2.8784289600000004</v>
      </c>
      <c r="AA55">
        <v>18.736271999999996</v>
      </c>
      <c r="AB55">
        <v>17.352844704000002</v>
      </c>
      <c r="AC55">
        <v>12.7643852736</v>
      </c>
      <c r="AD55">
        <v>16.071074640000003</v>
      </c>
      <c r="AE55">
        <v>14.481785520000003</v>
      </c>
      <c r="AF55">
        <v>6.1515000000000004</v>
      </c>
      <c r="AG55">
        <v>26.578119840000003</v>
      </c>
      <c r="AH55">
        <v>67.171467599999986</v>
      </c>
      <c r="AI55">
        <v>6.7092191999999997</v>
      </c>
      <c r="AJ55">
        <v>0</v>
      </c>
      <c r="AK55">
        <v>22.296000000000003</v>
      </c>
      <c r="AL55">
        <v>62.416799999999988</v>
      </c>
      <c r="AM55">
        <v>6.9412382247619053</v>
      </c>
      <c r="AN55">
        <v>0</v>
      </c>
      <c r="AO55">
        <v>8.7804864000000009</v>
      </c>
      <c r="AP55">
        <v>5.0635368000000005</v>
      </c>
      <c r="AQ55">
        <v>0</v>
      </c>
      <c r="AR55">
        <v>21.3345792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33.997738226134615</v>
      </c>
      <c r="BB55">
        <f t="shared" si="0"/>
        <v>980.86009515387741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160.78318125182517</v>
      </c>
      <c r="L56">
        <v>126.97394645669293</v>
      </c>
      <c r="M56">
        <v>54.06923995224831</v>
      </c>
      <c r="N56">
        <v>51.88146023125438</v>
      </c>
      <c r="O56">
        <v>73.286782285391567</v>
      </c>
      <c r="P56">
        <v>27.530925362049757</v>
      </c>
      <c r="Q56">
        <v>4.790118194254446</v>
      </c>
      <c r="R56">
        <v>18.617613516367474</v>
      </c>
      <c r="S56">
        <v>11.588705882352944</v>
      </c>
      <c r="T56">
        <v>0</v>
      </c>
      <c r="U56">
        <v>62.110893660127488</v>
      </c>
      <c r="V56">
        <v>9.1029940119760475</v>
      </c>
      <c r="W56">
        <v>19.594422680890542</v>
      </c>
      <c r="X56">
        <v>64.790480918618925</v>
      </c>
      <c r="Y56">
        <v>0</v>
      </c>
      <c r="Z56">
        <v>2.8784289600000004</v>
      </c>
      <c r="AA56">
        <v>18.736271999999996</v>
      </c>
      <c r="AB56">
        <v>17.352844704000002</v>
      </c>
      <c r="AC56">
        <v>12.7643852736</v>
      </c>
      <c r="AD56">
        <v>16.071074640000003</v>
      </c>
      <c r="AE56">
        <v>14.481785520000003</v>
      </c>
      <c r="AF56">
        <v>6.1515000000000004</v>
      </c>
      <c r="AG56">
        <v>26.578119840000003</v>
      </c>
      <c r="AH56">
        <v>67.171467599999986</v>
      </c>
      <c r="AI56">
        <v>6.7092191999999997</v>
      </c>
      <c r="AJ56">
        <v>0</v>
      </c>
      <c r="AK56">
        <v>22.296000000000003</v>
      </c>
      <c r="AL56">
        <v>62.416799999999988</v>
      </c>
      <c r="AM56">
        <v>6.9412382247619053</v>
      </c>
      <c r="AN56">
        <v>0</v>
      </c>
      <c r="AO56">
        <v>8.7804864000000009</v>
      </c>
      <c r="AP56">
        <v>5.0635368000000005</v>
      </c>
      <c r="AQ56">
        <v>0</v>
      </c>
      <c r="AR56">
        <v>21.3345792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33.997738226134615</v>
      </c>
      <c r="BB56">
        <f t="shared" si="0"/>
        <v>980.86009515387741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160.78622024866783</v>
      </c>
      <c r="L57">
        <v>126.97394645669293</v>
      </c>
      <c r="M57">
        <v>55.457837558199692</v>
      </c>
      <c r="N57">
        <v>51.88146023125438</v>
      </c>
      <c r="O57">
        <v>73.286782285391567</v>
      </c>
      <c r="P57">
        <v>27.41890380313199</v>
      </c>
      <c r="Q57">
        <v>4.7879905213270133</v>
      </c>
      <c r="R57">
        <v>18.61937042459736</v>
      </c>
      <c r="S57">
        <v>11.586402195217561</v>
      </c>
      <c r="T57">
        <v>0</v>
      </c>
      <c r="U57">
        <v>62.110893660127488</v>
      </c>
      <c r="V57">
        <v>9.1029940119760475</v>
      </c>
      <c r="W57">
        <v>19.594422680890542</v>
      </c>
      <c r="X57">
        <v>64.790480918618925</v>
      </c>
      <c r="Y57">
        <v>0</v>
      </c>
      <c r="Z57">
        <v>2.8784289600000004</v>
      </c>
      <c r="AA57">
        <v>18.736271999999996</v>
      </c>
      <c r="AB57">
        <v>17.352844704000002</v>
      </c>
      <c r="AC57">
        <v>12.7643852736</v>
      </c>
      <c r="AD57">
        <v>16.071074640000003</v>
      </c>
      <c r="AE57">
        <v>14.481785520000003</v>
      </c>
      <c r="AF57">
        <v>6.1515000000000004</v>
      </c>
      <c r="AG57">
        <v>26.578119840000003</v>
      </c>
      <c r="AH57">
        <v>67.171467599999986</v>
      </c>
      <c r="AI57">
        <v>6.7092191999999997</v>
      </c>
      <c r="AJ57">
        <v>0</v>
      </c>
      <c r="AK57">
        <v>22.296000000000003</v>
      </c>
      <c r="AL57">
        <v>62.416799999999988</v>
      </c>
      <c r="AM57">
        <v>6.9412382247619053</v>
      </c>
      <c r="AN57">
        <v>0</v>
      </c>
      <c r="AO57">
        <v>8.7804864000000009</v>
      </c>
      <c r="AP57">
        <v>5.0635368000000005</v>
      </c>
      <c r="AQ57">
        <v>0</v>
      </c>
      <c r="AR57">
        <v>21.3345792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34.040514320324448</v>
      </c>
      <c r="BB57">
        <f t="shared" si="0"/>
        <v>982.09425965173091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160.78622024866783</v>
      </c>
      <c r="L58">
        <v>126.97335541434653</v>
      </c>
      <c r="M58">
        <v>55.457837558199692</v>
      </c>
      <c r="N58">
        <v>51.88146023125438</v>
      </c>
      <c r="O58">
        <v>73.286782285391567</v>
      </c>
      <c r="P58">
        <v>27.41890380313199</v>
      </c>
      <c r="Q58">
        <v>4.7879905213270133</v>
      </c>
      <c r="R58">
        <v>18.61937042459736</v>
      </c>
      <c r="S58">
        <v>11.586402195217561</v>
      </c>
      <c r="T58">
        <v>0</v>
      </c>
      <c r="U58">
        <v>62.110893660127488</v>
      </c>
      <c r="V58">
        <v>9.1029940119760475</v>
      </c>
      <c r="W58">
        <v>19.594422680890542</v>
      </c>
      <c r="X58">
        <v>64.790480918618925</v>
      </c>
      <c r="Y58">
        <v>0</v>
      </c>
      <c r="Z58">
        <v>2.8784289600000004</v>
      </c>
      <c r="AA58">
        <v>18.736271999999996</v>
      </c>
      <c r="AB58">
        <v>17.352844704000002</v>
      </c>
      <c r="AC58">
        <v>12.7643852736</v>
      </c>
      <c r="AD58">
        <v>16.071074640000003</v>
      </c>
      <c r="AE58">
        <v>14.481785520000003</v>
      </c>
      <c r="AF58">
        <v>6.1515000000000004</v>
      </c>
      <c r="AG58">
        <v>26.578119840000003</v>
      </c>
      <c r="AH58">
        <v>67.171467599999986</v>
      </c>
      <c r="AI58">
        <v>6.7092191999999997</v>
      </c>
      <c r="AJ58">
        <v>0</v>
      </c>
      <c r="AK58">
        <v>22.296000000000003</v>
      </c>
      <c r="AL58">
        <v>62.416799999999988</v>
      </c>
      <c r="AM58">
        <v>6.9412382247619053</v>
      </c>
      <c r="AN58">
        <v>0</v>
      </c>
      <c r="AO58">
        <v>8.7804864000000009</v>
      </c>
      <c r="AP58">
        <v>5.0635368000000005</v>
      </c>
      <c r="AQ58">
        <v>0</v>
      </c>
      <c r="AR58">
        <v>21.3345792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34.040494522968558</v>
      </c>
      <c r="BB58">
        <f t="shared" si="0"/>
        <v>982.09368840674028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160.78622024866783</v>
      </c>
      <c r="L59">
        <v>126.97447016806723</v>
      </c>
      <c r="M59">
        <v>55.457837558199692</v>
      </c>
      <c r="N59">
        <v>51.88146023125438</v>
      </c>
      <c r="O59">
        <v>73.286782285391567</v>
      </c>
      <c r="P59">
        <v>27.41890380313199</v>
      </c>
      <c r="Q59">
        <v>4.7879905213270133</v>
      </c>
      <c r="R59">
        <v>18.61937042459736</v>
      </c>
      <c r="S59">
        <v>11.586402195217561</v>
      </c>
      <c r="T59">
        <v>0</v>
      </c>
      <c r="U59">
        <v>62.110893660127488</v>
      </c>
      <c r="V59">
        <v>9.1029940119760475</v>
      </c>
      <c r="W59">
        <v>19.594422680890542</v>
      </c>
      <c r="X59">
        <v>64.790480918618925</v>
      </c>
      <c r="Y59">
        <v>0</v>
      </c>
      <c r="Z59">
        <v>2.8784289600000004</v>
      </c>
      <c r="AA59">
        <v>18.736271999999996</v>
      </c>
      <c r="AB59">
        <v>17.352844704000002</v>
      </c>
      <c r="AC59">
        <v>12.7643852736</v>
      </c>
      <c r="AD59">
        <v>16.071074640000003</v>
      </c>
      <c r="AE59">
        <v>14.481785520000003</v>
      </c>
      <c r="AF59">
        <v>6.1515000000000004</v>
      </c>
      <c r="AG59">
        <v>26.578119840000003</v>
      </c>
      <c r="AH59">
        <v>67.171467599999986</v>
      </c>
      <c r="AI59">
        <v>6.7092191999999997</v>
      </c>
      <c r="AJ59">
        <v>0</v>
      </c>
      <c r="AK59">
        <v>22.296000000000003</v>
      </c>
      <c r="AL59">
        <v>59.209270000000004</v>
      </c>
      <c r="AM59">
        <v>6.9412382247619053</v>
      </c>
      <c r="AN59">
        <v>0</v>
      </c>
      <c r="AO59">
        <v>8.3931120000000004</v>
      </c>
      <c r="AP59">
        <v>5.0635368000000005</v>
      </c>
      <c r="AQ59">
        <v>0</v>
      </c>
      <c r="AR59">
        <v>21.3345792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33.920102502241249</v>
      </c>
      <c r="BB59">
        <f t="shared" si="0"/>
        <v>978.6202907811886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160.78622024866783</v>
      </c>
      <c r="L60">
        <v>126.97431615434682</v>
      </c>
      <c r="M60">
        <v>55.457837558199692</v>
      </c>
      <c r="N60">
        <v>51.88146023125438</v>
      </c>
      <c r="O60">
        <v>73.286782285391567</v>
      </c>
      <c r="P60">
        <v>27.41890380313199</v>
      </c>
      <c r="Q60">
        <v>4.7879905213270133</v>
      </c>
      <c r="R60">
        <v>18.61937042459736</v>
      </c>
      <c r="S60">
        <v>11.586402195217561</v>
      </c>
      <c r="T60">
        <v>0</v>
      </c>
      <c r="U60">
        <v>62.110893660127488</v>
      </c>
      <c r="V60">
        <v>9.1029940119760475</v>
      </c>
      <c r="W60">
        <v>19.594422680890542</v>
      </c>
      <c r="X60">
        <v>64.790480918618925</v>
      </c>
      <c r="Y60">
        <v>0</v>
      </c>
      <c r="Z60">
        <v>2.8784289600000004</v>
      </c>
      <c r="AA60">
        <v>18.736271999999996</v>
      </c>
      <c r="AB60">
        <v>17.352844704000002</v>
      </c>
      <c r="AC60">
        <v>12.7643852736</v>
      </c>
      <c r="AD60">
        <v>16.071074640000003</v>
      </c>
      <c r="AE60">
        <v>14.481785520000003</v>
      </c>
      <c r="AF60">
        <v>6.1515000000000004</v>
      </c>
      <c r="AG60">
        <v>26.578119840000003</v>
      </c>
      <c r="AH60">
        <v>67.171467599999986</v>
      </c>
      <c r="AI60">
        <v>6.7092191999999997</v>
      </c>
      <c r="AJ60">
        <v>0</v>
      </c>
      <c r="AK60">
        <v>22.296000000000003</v>
      </c>
      <c r="AL60">
        <v>59.209270000000004</v>
      </c>
      <c r="AM60">
        <v>6.9412382247619053</v>
      </c>
      <c r="AN60">
        <v>0</v>
      </c>
      <c r="AO60">
        <v>8.3931120000000004</v>
      </c>
      <c r="AP60">
        <v>5.0635368000000005</v>
      </c>
      <c r="AQ60">
        <v>0</v>
      </c>
      <c r="AR60">
        <v>21.3345792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33.920097349672801</v>
      </c>
      <c r="BB60">
        <f t="shared" si="0"/>
        <v>978.62014192003653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160.78622024866783</v>
      </c>
      <c r="L61">
        <v>126.97460642858367</v>
      </c>
      <c r="M61">
        <v>52.677467665078275</v>
      </c>
      <c r="N61">
        <v>51.88146023125438</v>
      </c>
      <c r="O61">
        <v>73.286782285391567</v>
      </c>
      <c r="P61">
        <v>27.41890380313199</v>
      </c>
      <c r="Q61">
        <v>4.7879905213270133</v>
      </c>
      <c r="R61">
        <v>18.61937042459736</v>
      </c>
      <c r="S61">
        <v>11.586402195217561</v>
      </c>
      <c r="T61">
        <v>0</v>
      </c>
      <c r="U61">
        <v>62.110893660127488</v>
      </c>
      <c r="V61">
        <v>9.1029940119760475</v>
      </c>
      <c r="W61">
        <v>19.594422680890542</v>
      </c>
      <c r="X61">
        <v>64.790480918618925</v>
      </c>
      <c r="Y61">
        <v>0</v>
      </c>
      <c r="Z61">
        <v>2.8784289600000004</v>
      </c>
      <c r="AA61">
        <v>18.736271999999996</v>
      </c>
      <c r="AB61">
        <v>17.352844704000002</v>
      </c>
      <c r="AC61">
        <v>12.7643852736</v>
      </c>
      <c r="AD61">
        <v>16.071074640000003</v>
      </c>
      <c r="AE61">
        <v>14.481785520000003</v>
      </c>
      <c r="AF61">
        <v>6.1515000000000004</v>
      </c>
      <c r="AG61">
        <v>26.578119840000003</v>
      </c>
      <c r="AH61">
        <v>67.171467599999986</v>
      </c>
      <c r="AI61">
        <v>6.7092191999999997</v>
      </c>
      <c r="AJ61">
        <v>0</v>
      </c>
      <c r="AK61">
        <v>22.296000000000003</v>
      </c>
      <c r="AL61">
        <v>59.209270000000004</v>
      </c>
      <c r="AM61">
        <v>6.9412382247619053</v>
      </c>
      <c r="AN61">
        <v>0</v>
      </c>
      <c r="AO61">
        <v>7.7474880000000006</v>
      </c>
      <c r="AP61">
        <v>5.0635368000000005</v>
      </c>
      <c r="AQ61">
        <v>0</v>
      </c>
      <c r="AR61">
        <v>21.3345792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33.805336284602916</v>
      </c>
      <c r="BB61">
        <f t="shared" si="0"/>
        <v>975.30919936622172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160.78622024866783</v>
      </c>
      <c r="L62">
        <v>126.97329477112734</v>
      </c>
      <c r="M62">
        <v>52.677467665078275</v>
      </c>
      <c r="N62">
        <v>51.88146023125438</v>
      </c>
      <c r="O62">
        <v>73.286782285391567</v>
      </c>
      <c r="P62">
        <v>27.41890380313199</v>
      </c>
      <c r="Q62">
        <v>4.7879905213270133</v>
      </c>
      <c r="R62">
        <v>18.61937042459736</v>
      </c>
      <c r="S62">
        <v>11.586402195217561</v>
      </c>
      <c r="T62">
        <v>0</v>
      </c>
      <c r="U62">
        <v>62.110893660127488</v>
      </c>
      <c r="V62">
        <v>9.1029940119760475</v>
      </c>
      <c r="W62">
        <v>19.594422680890542</v>
      </c>
      <c r="X62">
        <v>64.790480918618925</v>
      </c>
      <c r="Y62">
        <v>0</v>
      </c>
      <c r="Z62">
        <v>2.8784289600000004</v>
      </c>
      <c r="AA62">
        <v>18.736271999999996</v>
      </c>
      <c r="AB62">
        <v>17.352844704000002</v>
      </c>
      <c r="AC62">
        <v>12.7643852736</v>
      </c>
      <c r="AD62">
        <v>16.071074640000003</v>
      </c>
      <c r="AE62">
        <v>14.481785520000003</v>
      </c>
      <c r="AF62">
        <v>6.1515000000000004</v>
      </c>
      <c r="AG62">
        <v>26.578119840000003</v>
      </c>
      <c r="AH62">
        <v>67.171467599999986</v>
      </c>
      <c r="AI62">
        <v>6.7092191999999997</v>
      </c>
      <c r="AJ62">
        <v>0</v>
      </c>
      <c r="AK62">
        <v>22.296000000000003</v>
      </c>
      <c r="AL62">
        <v>59.209270000000004</v>
      </c>
      <c r="AM62">
        <v>6.9412382247619053</v>
      </c>
      <c r="AN62">
        <v>0</v>
      </c>
      <c r="AO62">
        <v>7.7474880000000006</v>
      </c>
      <c r="AP62">
        <v>5.0635368000000005</v>
      </c>
      <c r="AQ62">
        <v>0</v>
      </c>
      <c r="AR62">
        <v>21.3345792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33.805292342574361</v>
      </c>
      <c r="BB62">
        <f t="shared" si="0"/>
        <v>975.3079316507941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160.78622024866783</v>
      </c>
      <c r="L63">
        <v>126.97458745723269</v>
      </c>
      <c r="M63">
        <v>52.677467665078275</v>
      </c>
      <c r="N63">
        <v>51.88146023125438</v>
      </c>
      <c r="O63">
        <v>73.286782285391567</v>
      </c>
      <c r="P63">
        <v>27.41890380313199</v>
      </c>
      <c r="Q63">
        <v>4.7879905213270133</v>
      </c>
      <c r="R63">
        <v>18.61937042459736</v>
      </c>
      <c r="S63">
        <v>11.586402195217561</v>
      </c>
      <c r="T63">
        <v>0</v>
      </c>
      <c r="U63">
        <v>62.110893660127488</v>
      </c>
      <c r="V63">
        <v>9.1029940119760475</v>
      </c>
      <c r="W63">
        <v>19.594422680890542</v>
      </c>
      <c r="X63">
        <v>64.790480918618925</v>
      </c>
      <c r="Y63">
        <v>0</v>
      </c>
      <c r="Z63">
        <v>2.8784289600000004</v>
      </c>
      <c r="AA63">
        <v>18.736271999999996</v>
      </c>
      <c r="AB63">
        <v>17.352844704000002</v>
      </c>
      <c r="AC63">
        <v>12.7643852736</v>
      </c>
      <c r="AD63">
        <v>16.071074640000003</v>
      </c>
      <c r="AE63">
        <v>14.481785520000003</v>
      </c>
      <c r="AF63">
        <v>6.1515000000000004</v>
      </c>
      <c r="AG63">
        <v>26.578119840000003</v>
      </c>
      <c r="AH63">
        <v>67.171467599999986</v>
      </c>
      <c r="AI63">
        <v>6.7092191999999997</v>
      </c>
      <c r="AJ63">
        <v>0</v>
      </c>
      <c r="AK63">
        <v>22.296000000000003</v>
      </c>
      <c r="AL63">
        <v>59.209270000000004</v>
      </c>
      <c r="AM63">
        <v>6.9412382247619053</v>
      </c>
      <c r="AN63">
        <v>0</v>
      </c>
      <c r="AO63">
        <v>7.7474880000000006</v>
      </c>
      <c r="AP63">
        <v>5.0635368000000005</v>
      </c>
      <c r="AQ63">
        <v>0</v>
      </c>
      <c r="AR63">
        <v>21.3345792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33.805335648176808</v>
      </c>
      <c r="BB63">
        <f t="shared" si="0"/>
        <v>975.30918103129693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160.78622024866783</v>
      </c>
      <c r="L64">
        <v>126.97398167185322</v>
      </c>
      <c r="M64">
        <v>52.677467665078275</v>
      </c>
      <c r="N64">
        <v>51.88146023125438</v>
      </c>
      <c r="O64">
        <v>73.286782285391567</v>
      </c>
      <c r="P64">
        <v>27.41890380313199</v>
      </c>
      <c r="Q64">
        <v>4.7879905213270133</v>
      </c>
      <c r="R64">
        <v>18.61937042459736</v>
      </c>
      <c r="S64">
        <v>11.586402195217561</v>
      </c>
      <c r="T64">
        <v>0</v>
      </c>
      <c r="U64">
        <v>62.110893660127488</v>
      </c>
      <c r="V64">
        <v>9.1029940119760475</v>
      </c>
      <c r="W64">
        <v>19.594422680890542</v>
      </c>
      <c r="X64">
        <v>64.790480918618925</v>
      </c>
      <c r="Y64">
        <v>0</v>
      </c>
      <c r="Z64">
        <v>2.8784289600000004</v>
      </c>
      <c r="AA64">
        <v>18.736271999999996</v>
      </c>
      <c r="AB64">
        <v>17.352844704000002</v>
      </c>
      <c r="AC64">
        <v>12.7643852736</v>
      </c>
      <c r="AD64">
        <v>16.071074640000003</v>
      </c>
      <c r="AE64">
        <v>14.481785520000003</v>
      </c>
      <c r="AF64">
        <v>6.1515000000000004</v>
      </c>
      <c r="AG64">
        <v>26.578119840000003</v>
      </c>
      <c r="AH64">
        <v>67.171467599999986</v>
      </c>
      <c r="AI64">
        <v>6.7092191999999997</v>
      </c>
      <c r="AJ64">
        <v>0</v>
      </c>
      <c r="AK64">
        <v>22.296000000000003</v>
      </c>
      <c r="AL64">
        <v>59.209270000000004</v>
      </c>
      <c r="AM64">
        <v>6.9412382247619053</v>
      </c>
      <c r="AN64">
        <v>0</v>
      </c>
      <c r="AO64">
        <v>7.7474880000000006</v>
      </c>
      <c r="AP64">
        <v>5.0635368000000005</v>
      </c>
      <c r="AQ64">
        <v>0</v>
      </c>
      <c r="AR64">
        <v>21.3345792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33.805315352145271</v>
      </c>
      <c r="BB64">
        <f t="shared" si="0"/>
        <v>975.3085955419491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160.78622024866783</v>
      </c>
      <c r="L65">
        <v>126.97313739427426</v>
      </c>
      <c r="M65">
        <v>52.677467665078275</v>
      </c>
      <c r="N65">
        <v>51.88146023125438</v>
      </c>
      <c r="O65">
        <v>73.286782285391567</v>
      </c>
      <c r="P65">
        <v>27.273054430949166</v>
      </c>
      <c r="Q65">
        <v>4.7879905213270133</v>
      </c>
      <c r="R65">
        <v>18.61937042459736</v>
      </c>
      <c r="S65">
        <v>11.586402195217561</v>
      </c>
      <c r="T65">
        <v>0</v>
      </c>
      <c r="U65">
        <v>62.110893660127488</v>
      </c>
      <c r="V65">
        <v>9.1029940119760475</v>
      </c>
      <c r="W65">
        <v>19.594422680890542</v>
      </c>
      <c r="X65">
        <v>64.790480918618925</v>
      </c>
      <c r="Y65">
        <v>0</v>
      </c>
      <c r="Z65">
        <v>2.8784289600000004</v>
      </c>
      <c r="AA65">
        <v>18.736271999999996</v>
      </c>
      <c r="AB65">
        <v>17.352844704000002</v>
      </c>
      <c r="AC65">
        <v>12.7643852736</v>
      </c>
      <c r="AD65">
        <v>16.071074640000003</v>
      </c>
      <c r="AE65">
        <v>14.481785520000003</v>
      </c>
      <c r="AF65">
        <v>6.1515000000000004</v>
      </c>
      <c r="AG65">
        <v>26.578119840000003</v>
      </c>
      <c r="AH65">
        <v>67.171467599999986</v>
      </c>
      <c r="AI65">
        <v>6.7092191999999997</v>
      </c>
      <c r="AJ65">
        <v>0</v>
      </c>
      <c r="AK65">
        <v>22.296000000000003</v>
      </c>
      <c r="AL65">
        <v>59.209270000000004</v>
      </c>
      <c r="AM65">
        <v>6.9412382247619053</v>
      </c>
      <c r="AN65">
        <v>0</v>
      </c>
      <c r="AO65">
        <v>7.7474880000000006</v>
      </c>
      <c r="AP65">
        <v>5.0635368000000005</v>
      </c>
      <c r="AQ65">
        <v>0</v>
      </c>
      <c r="AR65">
        <v>21.3345792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33.800401122498002</v>
      </c>
      <c r="BB65">
        <f t="shared" si="0"/>
        <v>975.16681612183459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160.78622024866783</v>
      </c>
      <c r="L66">
        <v>126.97313739427426</v>
      </c>
      <c r="M66">
        <v>52.677467665078275</v>
      </c>
      <c r="N66">
        <v>51.88146023125438</v>
      </c>
      <c r="O66">
        <v>73.286782285391567</v>
      </c>
      <c r="P66">
        <v>27.273054430949166</v>
      </c>
      <c r="Q66">
        <v>4.7879905213270133</v>
      </c>
      <c r="R66">
        <v>18.61937042459736</v>
      </c>
      <c r="S66">
        <v>11.586402195217561</v>
      </c>
      <c r="T66">
        <v>0</v>
      </c>
      <c r="U66">
        <v>62.110893660127488</v>
      </c>
      <c r="V66">
        <v>9.1029940119760475</v>
      </c>
      <c r="W66">
        <v>19.594422680890542</v>
      </c>
      <c r="X66">
        <v>64.790480918618925</v>
      </c>
      <c r="Y66">
        <v>0</v>
      </c>
      <c r="Z66">
        <v>2.8784289600000004</v>
      </c>
      <c r="AA66">
        <v>18.736271999999996</v>
      </c>
      <c r="AB66">
        <v>17.352844704000002</v>
      </c>
      <c r="AC66">
        <v>12.7643852736</v>
      </c>
      <c r="AD66">
        <v>16.071074640000003</v>
      </c>
      <c r="AE66">
        <v>14.481785520000003</v>
      </c>
      <c r="AF66">
        <v>6.1515000000000004</v>
      </c>
      <c r="AG66">
        <v>26.578119840000003</v>
      </c>
      <c r="AH66">
        <v>67.171467599999986</v>
      </c>
      <c r="AI66">
        <v>6.7092191999999997</v>
      </c>
      <c r="AJ66">
        <v>0</v>
      </c>
      <c r="AK66">
        <v>22.296000000000003</v>
      </c>
      <c r="AL66">
        <v>59.209270000000004</v>
      </c>
      <c r="AM66">
        <v>6.9412382247619053</v>
      </c>
      <c r="AN66">
        <v>0</v>
      </c>
      <c r="AO66">
        <v>7.7474880000000006</v>
      </c>
      <c r="AP66">
        <v>5.0635368000000005</v>
      </c>
      <c r="AQ66">
        <v>0</v>
      </c>
      <c r="AR66">
        <v>21.3345792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33.800401122498002</v>
      </c>
      <c r="BB66">
        <f t="shared" si="0"/>
        <v>975.16681612183459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160.78622024866783</v>
      </c>
      <c r="L67">
        <v>126.97312200605275</v>
      </c>
      <c r="M67">
        <v>52.677467665078275</v>
      </c>
      <c r="N67">
        <v>51.88146023125438</v>
      </c>
      <c r="O67">
        <v>73.286782285391567</v>
      </c>
      <c r="P67">
        <v>27.273054430949166</v>
      </c>
      <c r="Q67">
        <v>4.7879905213270133</v>
      </c>
      <c r="R67">
        <v>18.61937042459736</v>
      </c>
      <c r="S67">
        <v>11.586402195217561</v>
      </c>
      <c r="T67">
        <v>0</v>
      </c>
      <c r="U67">
        <v>62.110893660127488</v>
      </c>
      <c r="V67">
        <v>9.1029940119760475</v>
      </c>
      <c r="W67">
        <v>19.594422680890542</v>
      </c>
      <c r="X67">
        <v>64.790480918618925</v>
      </c>
      <c r="Y67">
        <v>0</v>
      </c>
      <c r="Z67">
        <v>5.7568579199999999</v>
      </c>
      <c r="AA67">
        <v>18.736271999999996</v>
      </c>
      <c r="AB67">
        <v>17.352844704000002</v>
      </c>
      <c r="AC67">
        <v>12.7643852736</v>
      </c>
      <c r="AD67">
        <v>16.071074640000003</v>
      </c>
      <c r="AE67">
        <v>14.481785520000003</v>
      </c>
      <c r="AF67">
        <v>6.1515000000000004</v>
      </c>
      <c r="AG67">
        <v>26.578119840000003</v>
      </c>
      <c r="AH67">
        <v>67.171467599999986</v>
      </c>
      <c r="AI67">
        <v>6.7092191999999997</v>
      </c>
      <c r="AJ67">
        <v>0</v>
      </c>
      <c r="AK67">
        <v>22.296000000000003</v>
      </c>
      <c r="AL67">
        <v>59.209270000000004</v>
      </c>
      <c r="AM67">
        <v>6.9412382247619053</v>
      </c>
      <c r="AN67">
        <v>0</v>
      </c>
      <c r="AO67">
        <v>7.7474880000000006</v>
      </c>
      <c r="AP67">
        <v>5.0635368000000005</v>
      </c>
      <c r="AQ67">
        <v>0</v>
      </c>
      <c r="AR67">
        <v>21.3345792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33.896828282368389</v>
      </c>
      <c r="BB67">
        <f t="shared" si="0"/>
        <v>977.94880253374276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160.78622024866783</v>
      </c>
      <c r="L68">
        <v>126.97258588886093</v>
      </c>
      <c r="M68">
        <v>52.677467665078275</v>
      </c>
      <c r="N68">
        <v>51.88146023125438</v>
      </c>
      <c r="O68">
        <v>73.286782285391567</v>
      </c>
      <c r="P68">
        <v>27.273054430949166</v>
      </c>
      <c r="Q68">
        <v>4.7879905213270133</v>
      </c>
      <c r="R68">
        <v>18.61937042459736</v>
      </c>
      <c r="S68">
        <v>11.586402195217561</v>
      </c>
      <c r="T68">
        <v>0</v>
      </c>
      <c r="U68">
        <v>62.110893660127488</v>
      </c>
      <c r="V68">
        <v>9.1029940119760475</v>
      </c>
      <c r="W68">
        <v>19.594422680890542</v>
      </c>
      <c r="X68">
        <v>64.790480918618925</v>
      </c>
      <c r="Y68">
        <v>0</v>
      </c>
      <c r="Z68">
        <v>5.7568579199999999</v>
      </c>
      <c r="AA68">
        <v>18.736271999999996</v>
      </c>
      <c r="AB68">
        <v>17.352844704000002</v>
      </c>
      <c r="AC68">
        <v>12.7643852736</v>
      </c>
      <c r="AD68">
        <v>16.071074640000003</v>
      </c>
      <c r="AE68">
        <v>14.481785520000003</v>
      </c>
      <c r="AF68">
        <v>6.1515000000000004</v>
      </c>
      <c r="AG68">
        <v>26.578119840000003</v>
      </c>
      <c r="AH68">
        <v>67.171467599999986</v>
      </c>
      <c r="AI68">
        <v>6.7092191999999997</v>
      </c>
      <c r="AJ68">
        <v>0</v>
      </c>
      <c r="AK68">
        <v>22.296000000000003</v>
      </c>
      <c r="AL68">
        <v>59.209270000000004</v>
      </c>
      <c r="AM68">
        <v>6.9412382247619053</v>
      </c>
      <c r="AN68">
        <v>0</v>
      </c>
      <c r="AO68">
        <v>7.7474880000000006</v>
      </c>
      <c r="AP68">
        <v>5.0635368000000005</v>
      </c>
      <c r="AQ68">
        <v>0</v>
      </c>
      <c r="AR68">
        <v>21.3345792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33.896810321864152</v>
      </c>
      <c r="BB68">
        <f t="shared" ref="BB68:BB99" si="1">SUM(B68:AZ68)-BA68</f>
        <v>977.94828437705519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160.78622024866783</v>
      </c>
      <c r="L69">
        <v>126.97440923008654</v>
      </c>
      <c r="M69">
        <v>52.677467665078275</v>
      </c>
      <c r="N69">
        <v>51.88146023125438</v>
      </c>
      <c r="O69">
        <v>73.286782285391567</v>
      </c>
      <c r="P69">
        <v>27.273054430949166</v>
      </c>
      <c r="Q69">
        <v>4.7879905213270133</v>
      </c>
      <c r="R69">
        <v>18.61937042459736</v>
      </c>
      <c r="S69">
        <v>11.586402195217561</v>
      </c>
      <c r="T69">
        <v>0</v>
      </c>
      <c r="U69">
        <v>62.110893660127488</v>
      </c>
      <c r="V69">
        <v>9.1029940119760475</v>
      </c>
      <c r="W69">
        <v>19.594422680890542</v>
      </c>
      <c r="X69">
        <v>64.790480918618925</v>
      </c>
      <c r="Y69">
        <v>0</v>
      </c>
      <c r="Z69">
        <v>5.7568579199999999</v>
      </c>
      <c r="AA69">
        <v>18.736271999999996</v>
      </c>
      <c r="AB69">
        <v>17.352844704000002</v>
      </c>
      <c r="AC69">
        <v>12.7643852736</v>
      </c>
      <c r="AD69">
        <v>16.071074640000003</v>
      </c>
      <c r="AE69">
        <v>14.481785520000003</v>
      </c>
      <c r="AF69">
        <v>6.1515000000000004</v>
      </c>
      <c r="AG69">
        <v>26.578119840000003</v>
      </c>
      <c r="AH69">
        <v>67.171467599999986</v>
      </c>
      <c r="AI69">
        <v>6.7092191999999997</v>
      </c>
      <c r="AJ69">
        <v>0</v>
      </c>
      <c r="AK69">
        <v>22.296000000000003</v>
      </c>
      <c r="AL69">
        <v>59.209270000000004</v>
      </c>
      <c r="AM69">
        <v>6.9412382247619053</v>
      </c>
      <c r="AN69">
        <v>0</v>
      </c>
      <c r="AO69">
        <v>7.7474880000000006</v>
      </c>
      <c r="AP69">
        <v>5.0635368000000005</v>
      </c>
      <c r="AQ69">
        <v>0</v>
      </c>
      <c r="AR69">
        <v>21.3345792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33.896871402487704</v>
      </c>
      <c r="BB69">
        <f t="shared" si="1"/>
        <v>977.95004663765724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160.78622024866783</v>
      </c>
      <c r="L70">
        <v>126.97332080173535</v>
      </c>
      <c r="M70">
        <v>52.677467665078275</v>
      </c>
      <c r="N70">
        <v>51.88146023125438</v>
      </c>
      <c r="O70">
        <v>73.286782285391567</v>
      </c>
      <c r="P70">
        <v>27.273054430949166</v>
      </c>
      <c r="Q70">
        <v>4.7879905213270133</v>
      </c>
      <c r="R70">
        <v>18.61937042459736</v>
      </c>
      <c r="S70">
        <v>11.586402195217561</v>
      </c>
      <c r="T70">
        <v>0</v>
      </c>
      <c r="U70">
        <v>62.110893660127488</v>
      </c>
      <c r="V70">
        <v>9.1029940119760475</v>
      </c>
      <c r="W70">
        <v>19.594422680890542</v>
      </c>
      <c r="X70">
        <v>64.790480918618925</v>
      </c>
      <c r="Y70">
        <v>0</v>
      </c>
      <c r="Z70">
        <v>5.7568579199999999</v>
      </c>
      <c r="AA70">
        <v>18.736271999999996</v>
      </c>
      <c r="AB70">
        <v>17.352844704000002</v>
      </c>
      <c r="AC70">
        <v>12.7643852736</v>
      </c>
      <c r="AD70">
        <v>16.071074640000003</v>
      </c>
      <c r="AE70">
        <v>14.481785520000003</v>
      </c>
      <c r="AF70">
        <v>6.1515000000000004</v>
      </c>
      <c r="AG70">
        <v>26.578119840000003</v>
      </c>
      <c r="AH70">
        <v>67.171467599999986</v>
      </c>
      <c r="AI70">
        <v>6.7092191999999997</v>
      </c>
      <c r="AJ70">
        <v>0</v>
      </c>
      <c r="AK70">
        <v>22.296000000000003</v>
      </c>
      <c r="AL70">
        <v>59.209270000000004</v>
      </c>
      <c r="AM70">
        <v>6.9412382247619053</v>
      </c>
      <c r="AN70">
        <v>0</v>
      </c>
      <c r="AO70">
        <v>7.7474880000000006</v>
      </c>
      <c r="AP70">
        <v>5.0635368000000005</v>
      </c>
      <c r="AQ70">
        <v>0</v>
      </c>
      <c r="AR70">
        <v>21.3345792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33.896834938909052</v>
      </c>
      <c r="BB70">
        <f t="shared" si="1"/>
        <v>977.94899467288462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160.78622024866783</v>
      </c>
      <c r="L71">
        <v>126.97440923008654</v>
      </c>
      <c r="M71">
        <v>52.677467665078275</v>
      </c>
      <c r="N71">
        <v>51.88146023125438</v>
      </c>
      <c r="O71">
        <v>73.286782285391567</v>
      </c>
      <c r="P71">
        <v>27.273054430949166</v>
      </c>
      <c r="Q71">
        <v>4.7879905213270133</v>
      </c>
      <c r="R71">
        <v>18.61937042459736</v>
      </c>
      <c r="S71">
        <v>11.586402195217561</v>
      </c>
      <c r="T71">
        <v>0</v>
      </c>
      <c r="U71">
        <v>62.110893660127488</v>
      </c>
      <c r="V71">
        <v>9.1029940119760475</v>
      </c>
      <c r="W71">
        <v>19.594422680890542</v>
      </c>
      <c r="X71">
        <v>64.790480918618925</v>
      </c>
      <c r="Y71">
        <v>0</v>
      </c>
      <c r="Z71">
        <v>5.7568579199999999</v>
      </c>
      <c r="AA71">
        <v>18.736271999999996</v>
      </c>
      <c r="AB71">
        <v>17.352844704000002</v>
      </c>
      <c r="AC71">
        <v>12.7643852736</v>
      </c>
      <c r="AD71">
        <v>16.071074640000003</v>
      </c>
      <c r="AE71">
        <v>14.481785520000003</v>
      </c>
      <c r="AF71">
        <v>6.1515000000000004</v>
      </c>
      <c r="AG71">
        <v>26.578119840000003</v>
      </c>
      <c r="AH71">
        <v>67.171467599999986</v>
      </c>
      <c r="AI71">
        <v>12.300235200000001</v>
      </c>
      <c r="AJ71">
        <v>0</v>
      </c>
      <c r="AK71">
        <v>22.296000000000003</v>
      </c>
      <c r="AL71">
        <v>59.209270000000004</v>
      </c>
      <c r="AM71">
        <v>6.9412382247619053</v>
      </c>
      <c r="AN71">
        <v>0</v>
      </c>
      <c r="AO71">
        <v>7.7474880000000006</v>
      </c>
      <c r="AP71">
        <v>5.0635368000000005</v>
      </c>
      <c r="AQ71">
        <v>0</v>
      </c>
      <c r="AR71">
        <v>21.3345792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34.084170438487703</v>
      </c>
      <c r="BB71">
        <f t="shared" si="1"/>
        <v>983.35376360165708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160.78622024866783</v>
      </c>
      <c r="L72">
        <v>126.97455313653134</v>
      </c>
      <c r="M72">
        <v>52.677467665078275</v>
      </c>
      <c r="N72">
        <v>51.88146023125438</v>
      </c>
      <c r="O72">
        <v>73.286782285391567</v>
      </c>
      <c r="P72">
        <v>27.273054430949166</v>
      </c>
      <c r="Q72">
        <v>4.7879905213270133</v>
      </c>
      <c r="R72">
        <v>18.61937042459736</v>
      </c>
      <c r="S72">
        <v>11.586402195217561</v>
      </c>
      <c r="T72">
        <v>0</v>
      </c>
      <c r="U72">
        <v>62.110893660127488</v>
      </c>
      <c r="V72">
        <v>9.1029940119760475</v>
      </c>
      <c r="W72">
        <v>19.594422680890542</v>
      </c>
      <c r="X72">
        <v>64.790480918618925</v>
      </c>
      <c r="Y72">
        <v>0</v>
      </c>
      <c r="Z72">
        <v>2.8784289600000004</v>
      </c>
      <c r="AA72">
        <v>18.736271999999996</v>
      </c>
      <c r="AB72">
        <v>17.352844704000002</v>
      </c>
      <c r="AC72">
        <v>12.7643852736</v>
      </c>
      <c r="AD72">
        <v>16.071074640000003</v>
      </c>
      <c r="AE72">
        <v>14.481785520000003</v>
      </c>
      <c r="AF72">
        <v>6.1515000000000004</v>
      </c>
      <c r="AG72">
        <v>26.578119840000003</v>
      </c>
      <c r="AH72">
        <v>67.171467599999986</v>
      </c>
      <c r="AI72">
        <v>12.300235200000001</v>
      </c>
      <c r="AJ72">
        <v>0</v>
      </c>
      <c r="AK72">
        <v>22.296000000000003</v>
      </c>
      <c r="AL72">
        <v>59.209270000000004</v>
      </c>
      <c r="AM72">
        <v>6.9412382247619053</v>
      </c>
      <c r="AN72">
        <v>0</v>
      </c>
      <c r="AO72">
        <v>7.7474880000000006</v>
      </c>
      <c r="AP72">
        <v>5.0635368000000005</v>
      </c>
      <c r="AQ72">
        <v>7.6422500000000007</v>
      </c>
      <c r="AR72">
        <v>21.3345792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34.243763300449828</v>
      </c>
      <c r="BB72">
        <f t="shared" si="1"/>
        <v>987.9581356861396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160.78622024866783</v>
      </c>
      <c r="L73">
        <v>126.97422676430701</v>
      </c>
      <c r="M73">
        <v>52.677467665078275</v>
      </c>
      <c r="N73">
        <v>51.88146023125438</v>
      </c>
      <c r="O73">
        <v>73.286782285391567</v>
      </c>
      <c r="P73">
        <v>27.118903128533731</v>
      </c>
      <c r="Q73">
        <v>4.7879905213270133</v>
      </c>
      <c r="R73">
        <v>18.61937042459736</v>
      </c>
      <c r="S73">
        <v>11.586402195217561</v>
      </c>
      <c r="T73">
        <v>0</v>
      </c>
      <c r="U73">
        <v>62.110893660127488</v>
      </c>
      <c r="V73">
        <v>9.1029940119760475</v>
      </c>
      <c r="W73">
        <v>19.594422680890542</v>
      </c>
      <c r="X73">
        <v>61.857553007796795</v>
      </c>
      <c r="Y73">
        <v>0</v>
      </c>
      <c r="Z73">
        <v>2.8784289600000004</v>
      </c>
      <c r="AA73">
        <v>18.736271999999996</v>
      </c>
      <c r="AB73">
        <v>17.352844704000002</v>
      </c>
      <c r="AC73">
        <v>12.7643852736</v>
      </c>
      <c r="AD73">
        <v>16.071074640000003</v>
      </c>
      <c r="AE73">
        <v>14.481785520000003</v>
      </c>
      <c r="AF73">
        <v>6.1515000000000004</v>
      </c>
      <c r="AG73">
        <v>26.578119840000003</v>
      </c>
      <c r="AH73">
        <v>67.171467599999986</v>
      </c>
      <c r="AI73">
        <v>13.977540000000003</v>
      </c>
      <c r="AJ73">
        <v>0</v>
      </c>
      <c r="AK73">
        <v>22.296000000000003</v>
      </c>
      <c r="AL73">
        <v>59.209270000000004</v>
      </c>
      <c r="AM73">
        <v>6.9412382247619053</v>
      </c>
      <c r="AN73">
        <v>0</v>
      </c>
      <c r="AO73">
        <v>7.7474880000000006</v>
      </c>
      <c r="AP73">
        <v>5.0635368000000005</v>
      </c>
      <c r="AQ73">
        <v>8.3846399999999992</v>
      </c>
      <c r="AR73">
        <v>21.3345792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34.221395219518868</v>
      </c>
      <c r="BB73">
        <f t="shared" si="1"/>
        <v>987.3127929816086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160.78622024866783</v>
      </c>
      <c r="L74">
        <v>126.97318379988531</v>
      </c>
      <c r="M74">
        <v>52.677467665078275</v>
      </c>
      <c r="N74">
        <v>51.88146023125438</v>
      </c>
      <c r="O74">
        <v>73.286782285391567</v>
      </c>
      <c r="P74">
        <v>27.118903128533731</v>
      </c>
      <c r="Q74">
        <v>4.7879905213270133</v>
      </c>
      <c r="R74">
        <v>18.61937042459736</v>
      </c>
      <c r="S74">
        <v>11.586402195217561</v>
      </c>
      <c r="T74">
        <v>0</v>
      </c>
      <c r="U74">
        <v>62.110893660127488</v>
      </c>
      <c r="V74">
        <v>9.1029940119760475</v>
      </c>
      <c r="W74">
        <v>19.594422680890542</v>
      </c>
      <c r="X74">
        <v>61.857553007796795</v>
      </c>
      <c r="Y74">
        <v>0</v>
      </c>
      <c r="Z74">
        <v>2.8784289600000004</v>
      </c>
      <c r="AA74">
        <v>18.736271999999996</v>
      </c>
      <c r="AB74">
        <v>17.352844704000002</v>
      </c>
      <c r="AC74">
        <v>12.7643852736</v>
      </c>
      <c r="AD74">
        <v>16.071074640000003</v>
      </c>
      <c r="AE74">
        <v>14.481785520000003</v>
      </c>
      <c r="AF74">
        <v>6.1515000000000004</v>
      </c>
      <c r="AG74">
        <v>26.578119840000003</v>
      </c>
      <c r="AH74">
        <v>67.171467599999986</v>
      </c>
      <c r="AI74">
        <v>13.977540000000003</v>
      </c>
      <c r="AJ74">
        <v>0</v>
      </c>
      <c r="AK74">
        <v>22.296000000000003</v>
      </c>
      <c r="AL74">
        <v>59.209270000000004</v>
      </c>
      <c r="AM74">
        <v>6.9412382247619053</v>
      </c>
      <c r="AN74">
        <v>0</v>
      </c>
      <c r="AO74">
        <v>7.7474880000000006</v>
      </c>
      <c r="AP74">
        <v>5.0635368000000005</v>
      </c>
      <c r="AQ74">
        <v>16.769279999999998</v>
      </c>
      <c r="AR74">
        <v>21.3345792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34.502245718406002</v>
      </c>
      <c r="BB74">
        <f t="shared" si="1"/>
        <v>995.41553951829962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160.78622024866783</v>
      </c>
      <c r="L75">
        <v>126.97365446879309</v>
      </c>
      <c r="M75">
        <v>52.677467665078275</v>
      </c>
      <c r="N75">
        <v>51.88146023125438</v>
      </c>
      <c r="O75">
        <v>73.286782285391567</v>
      </c>
      <c r="P75">
        <v>27.118903128533731</v>
      </c>
      <c r="Q75">
        <v>4.7879905213270133</v>
      </c>
      <c r="R75">
        <v>18.61937042459736</v>
      </c>
      <c r="S75">
        <v>11.586402195217561</v>
      </c>
      <c r="T75">
        <v>0</v>
      </c>
      <c r="U75">
        <v>62.110893660127488</v>
      </c>
      <c r="V75">
        <v>9.1029940119760475</v>
      </c>
      <c r="W75">
        <v>19.594422680890542</v>
      </c>
      <c r="X75">
        <v>43.196754997369801</v>
      </c>
      <c r="Y75">
        <v>0</v>
      </c>
      <c r="Z75">
        <v>2.8784289600000004</v>
      </c>
      <c r="AA75">
        <v>18.736271999999996</v>
      </c>
      <c r="AB75">
        <v>17.352844704000002</v>
      </c>
      <c r="AC75">
        <v>12.7643852736</v>
      </c>
      <c r="AD75">
        <v>16.071074640000003</v>
      </c>
      <c r="AE75">
        <v>14.481785520000003</v>
      </c>
      <c r="AF75">
        <v>12.303000000000001</v>
      </c>
      <c r="AG75">
        <v>26.578119840000003</v>
      </c>
      <c r="AH75">
        <v>67.171467599999986</v>
      </c>
      <c r="AI75">
        <v>13.977540000000003</v>
      </c>
      <c r="AJ75">
        <v>0</v>
      </c>
      <c r="AK75">
        <v>22.296000000000003</v>
      </c>
      <c r="AL75">
        <v>59.209270000000004</v>
      </c>
      <c r="AM75">
        <v>6.9412382247619053</v>
      </c>
      <c r="AN75">
        <v>0</v>
      </c>
      <c r="AO75">
        <v>7.7474880000000006</v>
      </c>
      <c r="AP75">
        <v>5.0635368000000005</v>
      </c>
      <c r="AQ75">
        <v>22.402709999999999</v>
      </c>
      <c r="AR75">
        <v>23.516524799999999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34.345014734771595</v>
      </c>
      <c r="BB75">
        <f t="shared" si="1"/>
        <v>990.87931876041478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160.78622024866783</v>
      </c>
      <c r="L76">
        <v>126.97352998241639</v>
      </c>
      <c r="M76">
        <v>52.677467665078275</v>
      </c>
      <c r="N76">
        <v>51.88146023125438</v>
      </c>
      <c r="O76">
        <v>73.286782285391567</v>
      </c>
      <c r="P76">
        <v>27.118903128533731</v>
      </c>
      <c r="Q76">
        <v>4.7879905213270133</v>
      </c>
      <c r="R76">
        <v>18.61937042459736</v>
      </c>
      <c r="S76">
        <v>11.586402195217561</v>
      </c>
      <c r="T76">
        <v>0</v>
      </c>
      <c r="U76">
        <v>62.110893660127488</v>
      </c>
      <c r="V76">
        <v>9.1029940119760475</v>
      </c>
      <c r="W76">
        <v>19.594422680890542</v>
      </c>
      <c r="X76">
        <v>43.196754997369801</v>
      </c>
      <c r="Y76">
        <v>0</v>
      </c>
      <c r="Z76">
        <v>2.8784289600000004</v>
      </c>
      <c r="AA76">
        <v>18.736271999999996</v>
      </c>
      <c r="AB76">
        <v>17.352844704000002</v>
      </c>
      <c r="AC76">
        <v>12.7643852736</v>
      </c>
      <c r="AD76">
        <v>16.071074640000003</v>
      </c>
      <c r="AE76">
        <v>14.481785520000003</v>
      </c>
      <c r="AF76">
        <v>12.303000000000001</v>
      </c>
      <c r="AG76">
        <v>26.578119840000003</v>
      </c>
      <c r="AH76">
        <v>67.171467599999986</v>
      </c>
      <c r="AI76">
        <v>13.977540000000003</v>
      </c>
      <c r="AJ76">
        <v>0</v>
      </c>
      <c r="AK76">
        <v>22.296000000000003</v>
      </c>
      <c r="AL76">
        <v>59.209270000000004</v>
      </c>
      <c r="AM76">
        <v>6.9412382247619053</v>
      </c>
      <c r="AN76">
        <v>0</v>
      </c>
      <c r="AO76">
        <v>7.7474880000000006</v>
      </c>
      <c r="AP76">
        <v>5.0635368000000005</v>
      </c>
      <c r="AQ76">
        <v>22.402709999999999</v>
      </c>
      <c r="AR76">
        <v>23.516524799999999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34.345010577648992</v>
      </c>
      <c r="BB76">
        <f t="shared" si="1"/>
        <v>990.8791984311606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160.78622024866783</v>
      </c>
      <c r="L77">
        <v>126.97352998241639</v>
      </c>
      <c r="M77">
        <v>48.522021874076259</v>
      </c>
      <c r="N77">
        <v>51.88146023125438</v>
      </c>
      <c r="O77">
        <v>73.286782285391567</v>
      </c>
      <c r="P77">
        <v>27.118903128533731</v>
      </c>
      <c r="Q77">
        <v>4.7879905213270133</v>
      </c>
      <c r="R77">
        <v>18.61937042459736</v>
      </c>
      <c r="S77">
        <v>11.586402195217561</v>
      </c>
      <c r="T77">
        <v>0</v>
      </c>
      <c r="U77">
        <v>62.110893660127488</v>
      </c>
      <c r="V77">
        <v>9.1029940119760475</v>
      </c>
      <c r="W77">
        <v>19.594422680890542</v>
      </c>
      <c r="X77">
        <v>43.196754997369801</v>
      </c>
      <c r="Y77">
        <v>0</v>
      </c>
      <c r="Z77">
        <v>2.8784289600000004</v>
      </c>
      <c r="AA77">
        <v>18.736271999999996</v>
      </c>
      <c r="AB77">
        <v>17.352844704000002</v>
      </c>
      <c r="AC77">
        <v>12.7643852736</v>
      </c>
      <c r="AD77">
        <v>16.071074640000003</v>
      </c>
      <c r="AE77">
        <v>14.481785520000003</v>
      </c>
      <c r="AF77">
        <v>12.303000000000001</v>
      </c>
      <c r="AG77">
        <v>26.578119840000003</v>
      </c>
      <c r="AH77">
        <v>67.171467599999986</v>
      </c>
      <c r="AI77">
        <v>13.977540000000003</v>
      </c>
      <c r="AJ77">
        <v>0</v>
      </c>
      <c r="AK77">
        <v>22.296000000000003</v>
      </c>
      <c r="AL77">
        <v>59.209270000000004</v>
      </c>
      <c r="AM77">
        <v>6.9412382247619053</v>
      </c>
      <c r="AN77">
        <v>0</v>
      </c>
      <c r="AO77">
        <v>7.7474880000000006</v>
      </c>
      <c r="AP77">
        <v>5.0635368000000005</v>
      </c>
      <c r="AQ77">
        <v>25.153919999999999</v>
      </c>
      <c r="AR77">
        <v>23.516524799999999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34.297969025237734</v>
      </c>
      <c r="BB77">
        <f t="shared" si="1"/>
        <v>989.52200419256997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160.78622024866783</v>
      </c>
      <c r="L78">
        <v>126.97352998241639</v>
      </c>
      <c r="M78">
        <v>48.522021874076259</v>
      </c>
      <c r="N78">
        <v>51.88146023125438</v>
      </c>
      <c r="O78">
        <v>73.286782285391567</v>
      </c>
      <c r="P78">
        <v>27.118903128533731</v>
      </c>
      <c r="Q78">
        <v>4.7879905213270133</v>
      </c>
      <c r="R78">
        <v>18.61937042459736</v>
      </c>
      <c r="S78">
        <v>11.586402195217561</v>
      </c>
      <c r="T78">
        <v>0</v>
      </c>
      <c r="U78">
        <v>62.110893660127488</v>
      </c>
      <c r="V78">
        <v>9.1029940119760475</v>
      </c>
      <c r="W78">
        <v>19.594422680890542</v>
      </c>
      <c r="X78">
        <v>43.196754997369801</v>
      </c>
      <c r="Y78">
        <v>0</v>
      </c>
      <c r="Z78">
        <v>5.7568579199999999</v>
      </c>
      <c r="AA78">
        <v>18.736271999999996</v>
      </c>
      <c r="AB78">
        <v>17.352844704000002</v>
      </c>
      <c r="AC78">
        <v>12.7643852736</v>
      </c>
      <c r="AD78">
        <v>16.071074640000003</v>
      </c>
      <c r="AE78">
        <v>14.481785520000003</v>
      </c>
      <c r="AF78">
        <v>12.303000000000001</v>
      </c>
      <c r="AG78">
        <v>26.578119840000003</v>
      </c>
      <c r="AH78">
        <v>67.171467599999986</v>
      </c>
      <c r="AI78">
        <v>13.977540000000003</v>
      </c>
      <c r="AJ78">
        <v>0</v>
      </c>
      <c r="AK78">
        <v>22.296000000000003</v>
      </c>
      <c r="AL78">
        <v>59.209270000000004</v>
      </c>
      <c r="AM78">
        <v>6.9412382247619053</v>
      </c>
      <c r="AN78">
        <v>0</v>
      </c>
      <c r="AO78">
        <v>7.7474880000000006</v>
      </c>
      <c r="AP78">
        <v>5.0635368000000005</v>
      </c>
      <c r="AQ78">
        <v>29.870280000000001</v>
      </c>
      <c r="AR78">
        <v>23.516524799999999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34.55239476283775</v>
      </c>
      <c r="BB78">
        <f t="shared" si="1"/>
        <v>996.86236741496998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160.78622024866783</v>
      </c>
      <c r="L79">
        <v>126.97352998241639</v>
      </c>
      <c r="M79">
        <v>101.82736096145878</v>
      </c>
      <c r="N79">
        <v>51.88146023125438</v>
      </c>
      <c r="O79">
        <v>73.286782285391567</v>
      </c>
      <c r="P79">
        <v>27.118903128533731</v>
      </c>
      <c r="Q79">
        <v>4.7879905213270133</v>
      </c>
      <c r="R79">
        <v>18.61937042459736</v>
      </c>
      <c r="S79">
        <v>11.586402195217561</v>
      </c>
      <c r="T79">
        <v>0</v>
      </c>
      <c r="U79">
        <v>62.110893660127488</v>
      </c>
      <c r="V79">
        <v>9.1029940119760475</v>
      </c>
      <c r="W79">
        <v>19.594422680890542</v>
      </c>
      <c r="X79">
        <v>43.196754997369801</v>
      </c>
      <c r="Y79">
        <v>0</v>
      </c>
      <c r="Z79">
        <v>8.6352868800000007</v>
      </c>
      <c r="AA79">
        <v>18.736271999999996</v>
      </c>
      <c r="AB79">
        <v>17.973425519999999</v>
      </c>
      <c r="AC79">
        <v>13.422654719999999</v>
      </c>
      <c r="AD79">
        <v>16.941349440000003</v>
      </c>
      <c r="AE79">
        <v>15.777820799999999</v>
      </c>
      <c r="AF79">
        <v>20.778399999999998</v>
      </c>
      <c r="AG79">
        <v>26.578119840000003</v>
      </c>
      <c r="AH79">
        <v>67.940924040000013</v>
      </c>
      <c r="AI79">
        <v>13.977540000000003</v>
      </c>
      <c r="AJ79">
        <v>0</v>
      </c>
      <c r="AK79">
        <v>22.296000000000003</v>
      </c>
      <c r="AL79">
        <v>62.416799999999988</v>
      </c>
      <c r="AM79">
        <v>6.9412382247619053</v>
      </c>
      <c r="AN79">
        <v>0</v>
      </c>
      <c r="AO79">
        <v>7.2309888000000004</v>
      </c>
      <c r="AP79">
        <v>5.0635368000000005</v>
      </c>
      <c r="AQ79">
        <v>33.538559999999997</v>
      </c>
      <c r="AR79">
        <v>21.3345792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36.999607916187259</v>
      </c>
      <c r="BB79">
        <f t="shared" si="1"/>
        <v>1067.4663042914033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160.78622024866783</v>
      </c>
      <c r="L80">
        <v>126.97352998241639</v>
      </c>
      <c r="M80">
        <v>101.82736096145878</v>
      </c>
      <c r="N80">
        <v>51.88146023125438</v>
      </c>
      <c r="O80">
        <v>73.286782285391567</v>
      </c>
      <c r="P80">
        <v>27.118903128533731</v>
      </c>
      <c r="Q80">
        <v>4.7879905213270133</v>
      </c>
      <c r="R80">
        <v>18.61937042459736</v>
      </c>
      <c r="S80">
        <v>11.586402195217561</v>
      </c>
      <c r="T80">
        <v>0</v>
      </c>
      <c r="U80">
        <v>62.110893660127488</v>
      </c>
      <c r="V80">
        <v>9.1029940119760475</v>
      </c>
      <c r="W80">
        <v>19.594422680890542</v>
      </c>
      <c r="X80">
        <v>43.196754997369801</v>
      </c>
      <c r="Y80">
        <v>0</v>
      </c>
      <c r="Z80">
        <v>8.6352868800000007</v>
      </c>
      <c r="AA80">
        <v>18.736271999999996</v>
      </c>
      <c r="AB80">
        <v>17.973425519999999</v>
      </c>
      <c r="AC80">
        <v>13.422654719999999</v>
      </c>
      <c r="AD80">
        <v>16.941349440000003</v>
      </c>
      <c r="AE80">
        <v>15.777820799999999</v>
      </c>
      <c r="AF80">
        <v>20.778399999999998</v>
      </c>
      <c r="AG80">
        <v>26.578119840000003</v>
      </c>
      <c r="AH80">
        <v>67.940924040000013</v>
      </c>
      <c r="AI80">
        <v>21.804962400000001</v>
      </c>
      <c r="AJ80">
        <v>0</v>
      </c>
      <c r="AK80">
        <v>22.296000000000003</v>
      </c>
      <c r="AL80">
        <v>62.416799999999988</v>
      </c>
      <c r="AM80">
        <v>6.9412382247619053</v>
      </c>
      <c r="AN80">
        <v>0</v>
      </c>
      <c r="AO80">
        <v>7.2309888000000004</v>
      </c>
      <c r="AP80">
        <v>5.0635368000000005</v>
      </c>
      <c r="AQ80">
        <v>33.538559999999997</v>
      </c>
      <c r="AR80">
        <v>21.3345792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37.261826127387266</v>
      </c>
      <c r="BB80">
        <f t="shared" si="1"/>
        <v>1075.0315084802035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160.78622024866783</v>
      </c>
      <c r="L81">
        <v>126.97352998241639</v>
      </c>
      <c r="M81">
        <v>101.82736096145878</v>
      </c>
      <c r="N81">
        <v>51.88146023125438</v>
      </c>
      <c r="O81">
        <v>73.286782285391567</v>
      </c>
      <c r="P81">
        <v>27.118903128533731</v>
      </c>
      <c r="Q81">
        <v>4.7879905213270133</v>
      </c>
      <c r="R81">
        <v>18.61937042459736</v>
      </c>
      <c r="S81">
        <v>11.586402195217561</v>
      </c>
      <c r="T81">
        <v>0</v>
      </c>
      <c r="U81">
        <v>62.110893660127488</v>
      </c>
      <c r="V81">
        <v>9.1029940119760475</v>
      </c>
      <c r="W81">
        <v>19.594422680890542</v>
      </c>
      <c r="X81">
        <v>43.196754997369801</v>
      </c>
      <c r="Y81">
        <v>0</v>
      </c>
      <c r="Z81">
        <v>8.6352868800000007</v>
      </c>
      <c r="AA81">
        <v>18.736271999999996</v>
      </c>
      <c r="AB81">
        <v>17.973425519999999</v>
      </c>
      <c r="AC81">
        <v>13.422654719999999</v>
      </c>
      <c r="AD81">
        <v>16.941349440000003</v>
      </c>
      <c r="AE81">
        <v>15.777820799999999</v>
      </c>
      <c r="AF81">
        <v>20.778399999999998</v>
      </c>
      <c r="AG81">
        <v>26.578119840000003</v>
      </c>
      <c r="AH81">
        <v>67.940924040000013</v>
      </c>
      <c r="AI81">
        <v>21.804962400000001</v>
      </c>
      <c r="AJ81">
        <v>0</v>
      </c>
      <c r="AK81">
        <v>22.296000000000003</v>
      </c>
      <c r="AL81">
        <v>62.416799999999988</v>
      </c>
      <c r="AM81">
        <v>6.9412382247619053</v>
      </c>
      <c r="AN81">
        <v>0</v>
      </c>
      <c r="AO81">
        <v>7.2309888000000004</v>
      </c>
      <c r="AP81">
        <v>5.0635368000000005</v>
      </c>
      <c r="AQ81">
        <v>33.538559999999997</v>
      </c>
      <c r="AR81">
        <v>21.3345792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37.261826127387266</v>
      </c>
      <c r="BB81">
        <f t="shared" si="1"/>
        <v>1075.0315084802035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160.78622024866783</v>
      </c>
      <c r="L82">
        <v>126.97352998241639</v>
      </c>
      <c r="M82">
        <v>48.522021874076259</v>
      </c>
      <c r="N82">
        <v>51.88146023125438</v>
      </c>
      <c r="O82">
        <v>73.286782285391567</v>
      </c>
      <c r="P82">
        <v>27.118903128533731</v>
      </c>
      <c r="Q82">
        <v>4.7879905213270133</v>
      </c>
      <c r="R82">
        <v>18.61937042459736</v>
      </c>
      <c r="S82">
        <v>11.586402195217561</v>
      </c>
      <c r="T82">
        <v>0</v>
      </c>
      <c r="U82">
        <v>62.110893660127488</v>
      </c>
      <c r="V82">
        <v>9.1029940119760475</v>
      </c>
      <c r="W82">
        <v>19.594422680890542</v>
      </c>
      <c r="X82">
        <v>43.196754997369801</v>
      </c>
      <c r="Y82">
        <v>0</v>
      </c>
      <c r="Z82">
        <v>8.6352868800000007</v>
      </c>
      <c r="AA82">
        <v>18.736271999999996</v>
      </c>
      <c r="AB82">
        <v>17.973425519999999</v>
      </c>
      <c r="AC82">
        <v>13.422654719999999</v>
      </c>
      <c r="AD82">
        <v>16.941349440000003</v>
      </c>
      <c r="AE82">
        <v>15.777820799999999</v>
      </c>
      <c r="AF82">
        <v>20.778399999999998</v>
      </c>
      <c r="AG82">
        <v>26.578119840000003</v>
      </c>
      <c r="AH82">
        <v>67.940924040000013</v>
      </c>
      <c r="AI82">
        <v>21.804962400000001</v>
      </c>
      <c r="AJ82">
        <v>0</v>
      </c>
      <c r="AK82">
        <v>22.296000000000003</v>
      </c>
      <c r="AL82">
        <v>62.416799999999988</v>
      </c>
      <c r="AM82">
        <v>6.9412382247619053</v>
      </c>
      <c r="AN82">
        <v>0</v>
      </c>
      <c r="AO82">
        <v>7.2309888000000004</v>
      </c>
      <c r="AP82">
        <v>5.0635368000000005</v>
      </c>
      <c r="AQ82">
        <v>33.538559999999997</v>
      </c>
      <c r="AR82">
        <v>21.3345792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35.476097267959929</v>
      </c>
      <c r="BB82">
        <f t="shared" si="1"/>
        <v>1023.5118982522478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160.78622024866783</v>
      </c>
      <c r="L83">
        <v>126.97352998241639</v>
      </c>
      <c r="M83">
        <v>48.522021874076259</v>
      </c>
      <c r="N83">
        <v>51.88146023125438</v>
      </c>
      <c r="O83">
        <v>73.286782285391567</v>
      </c>
      <c r="P83">
        <v>27.118903128533731</v>
      </c>
      <c r="Q83">
        <v>4.7879905213270133</v>
      </c>
      <c r="R83">
        <v>18.61937042459736</v>
      </c>
      <c r="S83">
        <v>11.586402195217561</v>
      </c>
      <c r="T83">
        <v>0</v>
      </c>
      <c r="U83">
        <v>62.110893660127488</v>
      </c>
      <c r="V83">
        <v>9.1029940119760475</v>
      </c>
      <c r="W83">
        <v>19.594422680890542</v>
      </c>
      <c r="X83">
        <v>43.196754997369801</v>
      </c>
      <c r="Y83">
        <v>0</v>
      </c>
      <c r="Z83">
        <v>8.6352868800000007</v>
      </c>
      <c r="AA83">
        <v>18.736271999999996</v>
      </c>
      <c r="AB83">
        <v>17.973425519999999</v>
      </c>
      <c r="AC83">
        <v>13.422654719999999</v>
      </c>
      <c r="AD83">
        <v>16.941349440000003</v>
      </c>
      <c r="AE83">
        <v>15.777820799999999</v>
      </c>
      <c r="AF83">
        <v>20.778399999999998</v>
      </c>
      <c r="AG83">
        <v>26.578119840000003</v>
      </c>
      <c r="AH83">
        <v>67.940924040000013</v>
      </c>
      <c r="AI83">
        <v>21.804962400000001</v>
      </c>
      <c r="AJ83">
        <v>0</v>
      </c>
      <c r="AK83">
        <v>22.296000000000003</v>
      </c>
      <c r="AL83">
        <v>62.416799999999988</v>
      </c>
      <c r="AM83">
        <v>6.9412382247619053</v>
      </c>
      <c r="AN83">
        <v>0</v>
      </c>
      <c r="AO83">
        <v>6.9727392000000004</v>
      </c>
      <c r="AP83">
        <v>5.0635368000000005</v>
      </c>
      <c r="AQ83">
        <v>33.538559999999997</v>
      </c>
      <c r="AR83">
        <v>23.516524799999999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35.540541083959923</v>
      </c>
      <c r="BB83">
        <f t="shared" si="1"/>
        <v>1025.3711504362479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160.78622024866783</v>
      </c>
      <c r="L84">
        <v>126.97352998241639</v>
      </c>
      <c r="M84">
        <v>48.522021874076259</v>
      </c>
      <c r="N84">
        <v>51.88146023125438</v>
      </c>
      <c r="O84">
        <v>73.286782285391567</v>
      </c>
      <c r="P84">
        <v>27.118903128533731</v>
      </c>
      <c r="Q84">
        <v>4.7879905213270133</v>
      </c>
      <c r="R84">
        <v>18.61937042459736</v>
      </c>
      <c r="S84">
        <v>11.586402195217561</v>
      </c>
      <c r="T84">
        <v>0</v>
      </c>
      <c r="U84">
        <v>62.110893660127488</v>
      </c>
      <c r="V84">
        <v>9.1029940119760475</v>
      </c>
      <c r="W84">
        <v>19.594422680890542</v>
      </c>
      <c r="X84">
        <v>43.196754997369801</v>
      </c>
      <c r="Y84">
        <v>0</v>
      </c>
      <c r="Z84">
        <v>8.6352868800000007</v>
      </c>
      <c r="AA84">
        <v>18.736271999999996</v>
      </c>
      <c r="AB84">
        <v>17.973425519999999</v>
      </c>
      <c r="AC84">
        <v>13.422654719999999</v>
      </c>
      <c r="AD84">
        <v>16.941349440000003</v>
      </c>
      <c r="AE84">
        <v>15.777820799999999</v>
      </c>
      <c r="AF84">
        <v>20.778399999999998</v>
      </c>
      <c r="AG84">
        <v>26.578119840000003</v>
      </c>
      <c r="AH84">
        <v>67.940924040000013</v>
      </c>
      <c r="AI84">
        <v>21.804962400000001</v>
      </c>
      <c r="AJ84">
        <v>0</v>
      </c>
      <c r="AK84">
        <v>22.296000000000003</v>
      </c>
      <c r="AL84">
        <v>62.416799999999988</v>
      </c>
      <c r="AM84">
        <v>6.9412382247619053</v>
      </c>
      <c r="AN84">
        <v>0</v>
      </c>
      <c r="AO84">
        <v>6.9727392000000004</v>
      </c>
      <c r="AP84">
        <v>5.0635368000000005</v>
      </c>
      <c r="AQ84">
        <v>33.538559999999997</v>
      </c>
      <c r="AR84">
        <v>23.516524799999999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35.540541083959923</v>
      </c>
      <c r="BB84">
        <f t="shared" si="1"/>
        <v>1025.3711504362479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160.78622024866783</v>
      </c>
      <c r="L85">
        <v>126.97352998241639</v>
      </c>
      <c r="M85">
        <v>48.522021874076259</v>
      </c>
      <c r="N85">
        <v>51.88146023125438</v>
      </c>
      <c r="O85">
        <v>73.286782285391567</v>
      </c>
      <c r="P85">
        <v>27.118903128533731</v>
      </c>
      <c r="Q85">
        <v>4.7879905213270133</v>
      </c>
      <c r="R85">
        <v>18.61937042459736</v>
      </c>
      <c r="S85">
        <v>11.586402195217561</v>
      </c>
      <c r="T85">
        <v>0</v>
      </c>
      <c r="U85">
        <v>62.110893660127488</v>
      </c>
      <c r="V85">
        <v>9.1029940119760475</v>
      </c>
      <c r="W85">
        <v>19.594422680890542</v>
      </c>
      <c r="X85">
        <v>43.196754997369801</v>
      </c>
      <c r="Y85">
        <v>0</v>
      </c>
      <c r="Z85">
        <v>8.6352868800000007</v>
      </c>
      <c r="AA85">
        <v>18.736271999999996</v>
      </c>
      <c r="AB85">
        <v>17.973425519999999</v>
      </c>
      <c r="AC85">
        <v>13.422654719999999</v>
      </c>
      <c r="AD85">
        <v>16.941349440000003</v>
      </c>
      <c r="AE85">
        <v>15.777820799999999</v>
      </c>
      <c r="AF85">
        <v>20.778399999999998</v>
      </c>
      <c r="AG85">
        <v>26.578119840000003</v>
      </c>
      <c r="AH85">
        <v>67.940924040000013</v>
      </c>
      <c r="AI85">
        <v>21.804962400000001</v>
      </c>
      <c r="AJ85">
        <v>0</v>
      </c>
      <c r="AK85">
        <v>22.296000000000003</v>
      </c>
      <c r="AL85">
        <v>59.209270000000004</v>
      </c>
      <c r="AM85">
        <v>6.9412382247619053</v>
      </c>
      <c r="AN85">
        <v>0</v>
      </c>
      <c r="AO85">
        <v>6.4562399999999993</v>
      </c>
      <c r="AP85">
        <v>5.0635368000000005</v>
      </c>
      <c r="AQ85">
        <v>33.538559999999997</v>
      </c>
      <c r="AR85">
        <v>21.3345792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35.342690853555808</v>
      </c>
      <c r="BB85">
        <f t="shared" si="1"/>
        <v>1019.6630258666518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160.78622024866783</v>
      </c>
      <c r="L86">
        <v>126.97352998241639</v>
      </c>
      <c r="M86">
        <v>48.522021874076259</v>
      </c>
      <c r="N86">
        <v>51.88146023125438</v>
      </c>
      <c r="O86">
        <v>73.286782285391567</v>
      </c>
      <c r="P86">
        <v>27.118903128533731</v>
      </c>
      <c r="Q86">
        <v>4.7879905213270133</v>
      </c>
      <c r="R86">
        <v>18.61937042459736</v>
      </c>
      <c r="S86">
        <v>11.586402195217561</v>
      </c>
      <c r="T86">
        <v>0</v>
      </c>
      <c r="U86">
        <v>62.110893660127488</v>
      </c>
      <c r="V86">
        <v>9.1029940119760475</v>
      </c>
      <c r="W86">
        <v>19.594422680890542</v>
      </c>
      <c r="X86">
        <v>43.196754997369801</v>
      </c>
      <c r="Y86">
        <v>0</v>
      </c>
      <c r="Z86">
        <v>8.6352868800000007</v>
      </c>
      <c r="AA86">
        <v>18.736271999999996</v>
      </c>
      <c r="AB86">
        <v>17.973425519999999</v>
      </c>
      <c r="AC86">
        <v>13.422654719999999</v>
      </c>
      <c r="AD86">
        <v>16.941349440000003</v>
      </c>
      <c r="AE86">
        <v>15.777820799999999</v>
      </c>
      <c r="AF86">
        <v>20.778399999999998</v>
      </c>
      <c r="AG86">
        <v>26.578119840000003</v>
      </c>
      <c r="AH86">
        <v>67.940924040000013</v>
      </c>
      <c r="AI86">
        <v>20.127657600000003</v>
      </c>
      <c r="AJ86">
        <v>0</v>
      </c>
      <c r="AK86">
        <v>22.296000000000003</v>
      </c>
      <c r="AL86">
        <v>59.209270000000004</v>
      </c>
      <c r="AM86">
        <v>6.9412382247619053</v>
      </c>
      <c r="AN86">
        <v>0</v>
      </c>
      <c r="AO86">
        <v>6.4562399999999993</v>
      </c>
      <c r="AP86">
        <v>5.0635368000000005</v>
      </c>
      <c r="AQ86">
        <v>33.538559999999997</v>
      </c>
      <c r="AR86">
        <v>21.3345792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35.286501362355807</v>
      </c>
      <c r="BB86">
        <f t="shared" si="1"/>
        <v>1018.0419105578518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160.78622024866783</v>
      </c>
      <c r="L87">
        <v>126.97352998241639</v>
      </c>
      <c r="M87">
        <v>48.522021874076259</v>
      </c>
      <c r="N87">
        <v>51.88146023125438</v>
      </c>
      <c r="O87">
        <v>73.286782285391567</v>
      </c>
      <c r="P87">
        <v>27.118903128533731</v>
      </c>
      <c r="Q87">
        <v>4.7879905213270133</v>
      </c>
      <c r="R87">
        <v>18.61937042459736</v>
      </c>
      <c r="S87">
        <v>11.586402195217561</v>
      </c>
      <c r="T87">
        <v>0</v>
      </c>
      <c r="U87">
        <v>62.110893660127488</v>
      </c>
      <c r="V87">
        <v>9.1029940119760475</v>
      </c>
      <c r="W87">
        <v>19.594422680890542</v>
      </c>
      <c r="X87">
        <v>43.196754997369801</v>
      </c>
      <c r="Y87">
        <v>0</v>
      </c>
      <c r="Z87">
        <v>5.7568579199999999</v>
      </c>
      <c r="AA87">
        <v>18.736271999999996</v>
      </c>
      <c r="AB87">
        <v>17.352844704000002</v>
      </c>
      <c r="AC87">
        <v>12.7643852736</v>
      </c>
      <c r="AD87">
        <v>16.071074640000003</v>
      </c>
      <c r="AE87">
        <v>14.481785520000003</v>
      </c>
      <c r="AF87">
        <v>18.454500000000003</v>
      </c>
      <c r="AG87">
        <v>26.578119840000003</v>
      </c>
      <c r="AH87">
        <v>67.171467599999986</v>
      </c>
      <c r="AI87">
        <v>13.418438399999999</v>
      </c>
      <c r="AJ87">
        <v>0</v>
      </c>
      <c r="AK87">
        <v>22.296000000000003</v>
      </c>
      <c r="AL87">
        <v>59.209270000000004</v>
      </c>
      <c r="AM87">
        <v>6.9412382247619053</v>
      </c>
      <c r="AN87">
        <v>0</v>
      </c>
      <c r="AO87">
        <v>6.4562399999999993</v>
      </c>
      <c r="AP87">
        <v>4.1633524800000004</v>
      </c>
      <c r="AQ87">
        <v>33.538559999999997</v>
      </c>
      <c r="AR87">
        <v>21.3345792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34.71611893363773</v>
      </c>
      <c r="BB87">
        <f t="shared" si="1"/>
        <v>1001.5859437241702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160.78622024866783</v>
      </c>
      <c r="L88">
        <v>126.97352998241639</v>
      </c>
      <c r="M88">
        <v>48.522021874076259</v>
      </c>
      <c r="N88">
        <v>51.88146023125438</v>
      </c>
      <c r="O88">
        <v>73.286782285391567</v>
      </c>
      <c r="P88">
        <v>27.118903128533731</v>
      </c>
      <c r="Q88">
        <v>4.7879905213270133</v>
      </c>
      <c r="R88">
        <v>18.61937042459736</v>
      </c>
      <c r="S88">
        <v>11.586402195217561</v>
      </c>
      <c r="T88">
        <v>0</v>
      </c>
      <c r="U88">
        <v>62.110893660127488</v>
      </c>
      <c r="V88">
        <v>9.1029940119760475</v>
      </c>
      <c r="W88">
        <v>19.594422680890542</v>
      </c>
      <c r="X88">
        <v>43.196754997369801</v>
      </c>
      <c r="Y88">
        <v>0</v>
      </c>
      <c r="Z88">
        <v>5.7568579199999999</v>
      </c>
      <c r="AA88">
        <v>18.736271999999996</v>
      </c>
      <c r="AB88">
        <v>17.352844704000002</v>
      </c>
      <c r="AC88">
        <v>12.7643852736</v>
      </c>
      <c r="AD88">
        <v>16.071074640000003</v>
      </c>
      <c r="AE88">
        <v>14.481785520000003</v>
      </c>
      <c r="AF88">
        <v>18.454500000000003</v>
      </c>
      <c r="AG88">
        <v>26.578119840000003</v>
      </c>
      <c r="AH88">
        <v>67.171467599999986</v>
      </c>
      <c r="AI88">
        <v>13.418438399999999</v>
      </c>
      <c r="AJ88">
        <v>0</v>
      </c>
      <c r="AK88">
        <v>22.296000000000003</v>
      </c>
      <c r="AL88">
        <v>59.209270000000004</v>
      </c>
      <c r="AM88">
        <v>6.9412382247619053</v>
      </c>
      <c r="AN88">
        <v>0</v>
      </c>
      <c r="AO88">
        <v>6.4562399999999993</v>
      </c>
      <c r="AP88">
        <v>4.1633524800000004</v>
      </c>
      <c r="AQ88">
        <v>33.538559999999997</v>
      </c>
      <c r="AR88">
        <v>21.3345792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34.71611893363773</v>
      </c>
      <c r="BB88">
        <f t="shared" si="1"/>
        <v>1001.5859437241702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160.78622024866783</v>
      </c>
      <c r="L89">
        <v>126.97352998241639</v>
      </c>
      <c r="M89">
        <v>48.522021874076259</v>
      </c>
      <c r="N89">
        <v>51.88146023125438</v>
      </c>
      <c r="O89">
        <v>73.286782285391567</v>
      </c>
      <c r="P89">
        <v>27.118903128533731</v>
      </c>
      <c r="Q89">
        <v>4.7879905213270133</v>
      </c>
      <c r="R89">
        <v>18.61937042459736</v>
      </c>
      <c r="S89">
        <v>11.586402195217561</v>
      </c>
      <c r="T89">
        <v>0</v>
      </c>
      <c r="U89">
        <v>62.110893660127488</v>
      </c>
      <c r="V89">
        <v>9.1029940119760475</v>
      </c>
      <c r="W89">
        <v>19.594422680890542</v>
      </c>
      <c r="X89">
        <v>43.196754997369801</v>
      </c>
      <c r="Y89">
        <v>0</v>
      </c>
      <c r="Z89">
        <v>5.7568579199999999</v>
      </c>
      <c r="AA89">
        <v>18.736271999999996</v>
      </c>
      <c r="AB89">
        <v>17.352844704000002</v>
      </c>
      <c r="AC89">
        <v>12.7643852736</v>
      </c>
      <c r="AD89">
        <v>16.071074640000003</v>
      </c>
      <c r="AE89">
        <v>14.481785520000003</v>
      </c>
      <c r="AF89">
        <v>18.454500000000003</v>
      </c>
      <c r="AG89">
        <v>26.578119840000003</v>
      </c>
      <c r="AH89">
        <v>67.171467599999986</v>
      </c>
      <c r="AI89">
        <v>13.418438399999999</v>
      </c>
      <c r="AJ89">
        <v>0</v>
      </c>
      <c r="AK89">
        <v>22.296000000000003</v>
      </c>
      <c r="AL89">
        <v>59.209270000000004</v>
      </c>
      <c r="AM89">
        <v>6.9412382247619053</v>
      </c>
      <c r="AN89">
        <v>0</v>
      </c>
      <c r="AO89">
        <v>6.4562399999999993</v>
      </c>
      <c r="AP89">
        <v>4.1633524800000004</v>
      </c>
      <c r="AQ89">
        <v>33.538559999999997</v>
      </c>
      <c r="AR89">
        <v>21.3345792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34.71611893363773</v>
      </c>
      <c r="BB89">
        <f t="shared" si="1"/>
        <v>1001.5859437241702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160.78622024866783</v>
      </c>
      <c r="L90">
        <v>126.97352998241639</v>
      </c>
      <c r="M90">
        <v>48.522021874076259</v>
      </c>
      <c r="N90">
        <v>51.88146023125438</v>
      </c>
      <c r="O90">
        <v>73.286782285391567</v>
      </c>
      <c r="P90">
        <v>27.118903128533731</v>
      </c>
      <c r="Q90">
        <v>4.7879905213270133</v>
      </c>
      <c r="R90">
        <v>18.61937042459736</v>
      </c>
      <c r="S90">
        <v>11.586402195217561</v>
      </c>
      <c r="T90">
        <v>0</v>
      </c>
      <c r="U90">
        <v>62.110893660127488</v>
      </c>
      <c r="V90">
        <v>9.1029940119760475</v>
      </c>
      <c r="W90">
        <v>19.594422680890542</v>
      </c>
      <c r="X90">
        <v>43.196754997369801</v>
      </c>
      <c r="Y90">
        <v>0</v>
      </c>
      <c r="Z90">
        <v>5.7568579199999999</v>
      </c>
      <c r="AA90">
        <v>18.736271999999996</v>
      </c>
      <c r="AB90">
        <v>17.352844704000002</v>
      </c>
      <c r="AC90">
        <v>12.7643852736</v>
      </c>
      <c r="AD90">
        <v>16.071074640000003</v>
      </c>
      <c r="AE90">
        <v>14.481785520000003</v>
      </c>
      <c r="AF90">
        <v>18.454500000000003</v>
      </c>
      <c r="AG90">
        <v>26.578119840000003</v>
      </c>
      <c r="AH90">
        <v>67.171467599999986</v>
      </c>
      <c r="AI90">
        <v>13.418438399999999</v>
      </c>
      <c r="AJ90">
        <v>0</v>
      </c>
      <c r="AK90">
        <v>22.296000000000003</v>
      </c>
      <c r="AL90">
        <v>59.209270000000004</v>
      </c>
      <c r="AM90">
        <v>6.9412382247619053</v>
      </c>
      <c r="AN90">
        <v>0</v>
      </c>
      <c r="AO90">
        <v>6.4562399999999993</v>
      </c>
      <c r="AP90">
        <v>4.1633524800000004</v>
      </c>
      <c r="AQ90">
        <v>33.538559999999997</v>
      </c>
      <c r="AR90">
        <v>21.3345792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34.71611893363773</v>
      </c>
      <c r="BB90">
        <f t="shared" si="1"/>
        <v>1001.5859437241702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160.78622024866783</v>
      </c>
      <c r="L91">
        <v>126.97352998241639</v>
      </c>
      <c r="M91">
        <v>48.522021874076259</v>
      </c>
      <c r="N91">
        <v>51.88146023125438</v>
      </c>
      <c r="O91">
        <v>73.286782285391567</v>
      </c>
      <c r="P91">
        <v>27.273054430949166</v>
      </c>
      <c r="Q91">
        <v>4.7879905213270133</v>
      </c>
      <c r="R91">
        <v>18.61937042459736</v>
      </c>
      <c r="S91">
        <v>11.586402195217561</v>
      </c>
      <c r="T91">
        <v>0</v>
      </c>
      <c r="U91">
        <v>62.110893660127488</v>
      </c>
      <c r="V91">
        <v>9.1029940119760475</v>
      </c>
      <c r="W91">
        <v>19.594422680890542</v>
      </c>
      <c r="X91">
        <v>43.196754997369801</v>
      </c>
      <c r="Y91">
        <v>0</v>
      </c>
      <c r="Z91">
        <v>8.6352868800000007</v>
      </c>
      <c r="AA91">
        <v>18.736271999999996</v>
      </c>
      <c r="AB91">
        <v>17.973425519999999</v>
      </c>
      <c r="AC91">
        <v>13.422654719999999</v>
      </c>
      <c r="AD91">
        <v>16.941349440000003</v>
      </c>
      <c r="AE91">
        <v>15.777820799999999</v>
      </c>
      <c r="AF91">
        <v>21.188500000000001</v>
      </c>
      <c r="AG91">
        <v>26.578119840000003</v>
      </c>
      <c r="AH91">
        <v>67.940924040000013</v>
      </c>
      <c r="AI91">
        <v>8.3865239999999996</v>
      </c>
      <c r="AJ91">
        <v>0</v>
      </c>
      <c r="AK91">
        <v>22.296000000000003</v>
      </c>
      <c r="AL91">
        <v>59.209270000000004</v>
      </c>
      <c r="AM91">
        <v>6.9412382247619053</v>
      </c>
      <c r="AN91">
        <v>0</v>
      </c>
      <c r="AO91">
        <v>6.4562399999999993</v>
      </c>
      <c r="AP91">
        <v>4.1633524800000004</v>
      </c>
      <c r="AQ91">
        <v>33.538559999999997</v>
      </c>
      <c r="AR91">
        <v>21.3345792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34.881919512668688</v>
      </c>
      <c r="BB91">
        <f t="shared" si="1"/>
        <v>1006.3694257899544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160.78622024866783</v>
      </c>
      <c r="L92">
        <v>126.97352998241639</v>
      </c>
      <c r="M92">
        <v>48.522021874076259</v>
      </c>
      <c r="N92">
        <v>51.88146023125438</v>
      </c>
      <c r="O92">
        <v>73.286782285391567</v>
      </c>
      <c r="P92">
        <v>27.273054430949166</v>
      </c>
      <c r="Q92">
        <v>4.7879905213270133</v>
      </c>
      <c r="R92">
        <v>18.61937042459736</v>
      </c>
      <c r="S92">
        <v>11.586402195217561</v>
      </c>
      <c r="T92">
        <v>0</v>
      </c>
      <c r="U92">
        <v>62.110893660127488</v>
      </c>
      <c r="V92">
        <v>9.1029940119760475</v>
      </c>
      <c r="W92">
        <v>19.594422680890542</v>
      </c>
      <c r="X92">
        <v>43.196754997369801</v>
      </c>
      <c r="Y92">
        <v>0</v>
      </c>
      <c r="Z92">
        <v>8.6352868800000007</v>
      </c>
      <c r="AA92">
        <v>18.736271999999996</v>
      </c>
      <c r="AB92">
        <v>17.973425519999999</v>
      </c>
      <c r="AC92">
        <v>13.422654719999999</v>
      </c>
      <c r="AD92">
        <v>16.941349440000003</v>
      </c>
      <c r="AE92">
        <v>15.777820799999999</v>
      </c>
      <c r="AF92">
        <v>21.188500000000001</v>
      </c>
      <c r="AG92">
        <v>26.578119840000003</v>
      </c>
      <c r="AH92">
        <v>67.940924040000013</v>
      </c>
      <c r="AI92">
        <v>8.3865239999999996</v>
      </c>
      <c r="AJ92">
        <v>0</v>
      </c>
      <c r="AK92">
        <v>22.296000000000003</v>
      </c>
      <c r="AL92">
        <v>59.209270000000004</v>
      </c>
      <c r="AM92">
        <v>6.9412382247619053</v>
      </c>
      <c r="AN92">
        <v>0</v>
      </c>
      <c r="AO92">
        <v>6.4562399999999993</v>
      </c>
      <c r="AP92">
        <v>4.1633524800000004</v>
      </c>
      <c r="AQ92">
        <v>33.538559999999997</v>
      </c>
      <c r="AR92">
        <v>21.3345792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34.881919512668688</v>
      </c>
      <c r="BB92">
        <f t="shared" si="1"/>
        <v>1006.3694257899544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160.78622024866783</v>
      </c>
      <c r="L93">
        <v>126.97352998241639</v>
      </c>
      <c r="M93">
        <v>48.522021874076259</v>
      </c>
      <c r="N93">
        <v>51.88146023125438</v>
      </c>
      <c r="O93">
        <v>73.286782285391567</v>
      </c>
      <c r="P93">
        <v>27.335632570659492</v>
      </c>
      <c r="Q93">
        <v>4.7879905213270133</v>
      </c>
      <c r="R93">
        <v>18.61937042459736</v>
      </c>
      <c r="S93">
        <v>11.586402195217561</v>
      </c>
      <c r="T93">
        <v>0</v>
      </c>
      <c r="U93">
        <v>62.110893660127488</v>
      </c>
      <c r="V93">
        <v>9.1029940119760475</v>
      </c>
      <c r="W93">
        <v>19.594422680890542</v>
      </c>
      <c r="X93">
        <v>43.196754997369801</v>
      </c>
      <c r="Y93">
        <v>0</v>
      </c>
      <c r="Z93">
        <v>8.6352868800000007</v>
      </c>
      <c r="AA93">
        <v>18.736271999999996</v>
      </c>
      <c r="AB93">
        <v>17.973425519999999</v>
      </c>
      <c r="AC93">
        <v>13.422654719999999</v>
      </c>
      <c r="AD93">
        <v>16.941349440000003</v>
      </c>
      <c r="AE93">
        <v>15.777820799999999</v>
      </c>
      <c r="AF93">
        <v>21.188500000000001</v>
      </c>
      <c r="AG93">
        <v>26.578119840000003</v>
      </c>
      <c r="AH93">
        <v>67.940924040000013</v>
      </c>
      <c r="AI93">
        <v>8.3865239999999996</v>
      </c>
      <c r="AJ93">
        <v>0</v>
      </c>
      <c r="AK93">
        <v>22.296000000000003</v>
      </c>
      <c r="AL93">
        <v>59.209270000000004</v>
      </c>
      <c r="AM93">
        <v>6.9412382247619053</v>
      </c>
      <c r="AN93">
        <v>0</v>
      </c>
      <c r="AO93">
        <v>6.4562399999999993</v>
      </c>
      <c r="AP93">
        <v>5.0635368000000005</v>
      </c>
      <c r="AQ93">
        <v>33.538559999999997</v>
      </c>
      <c r="AR93">
        <v>21.3345792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34.914172131975249</v>
      </c>
      <c r="BB93">
        <f t="shared" si="1"/>
        <v>1007.2999356303583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160.78622024866783</v>
      </c>
      <c r="L94">
        <v>126.97352998241639</v>
      </c>
      <c r="M94">
        <v>48.522021874076259</v>
      </c>
      <c r="N94">
        <v>51.88146023125438</v>
      </c>
      <c r="O94">
        <v>73.286782285391567</v>
      </c>
      <c r="P94">
        <v>27.335632570659492</v>
      </c>
      <c r="Q94">
        <v>4.7879905213270133</v>
      </c>
      <c r="R94">
        <v>18.61937042459736</v>
      </c>
      <c r="S94">
        <v>11.586402195217561</v>
      </c>
      <c r="T94">
        <v>0</v>
      </c>
      <c r="U94">
        <v>62.110893660127488</v>
      </c>
      <c r="V94">
        <v>9.1029940119760475</v>
      </c>
      <c r="W94">
        <v>19.594422680890542</v>
      </c>
      <c r="X94">
        <v>43.196754997369801</v>
      </c>
      <c r="Y94">
        <v>0</v>
      </c>
      <c r="Z94">
        <v>8.6352868800000007</v>
      </c>
      <c r="AA94">
        <v>18.736271999999996</v>
      </c>
      <c r="AB94">
        <v>17.973425519999999</v>
      </c>
      <c r="AC94">
        <v>13.422654719999999</v>
      </c>
      <c r="AD94">
        <v>16.941349440000003</v>
      </c>
      <c r="AE94">
        <v>15.777820799999999</v>
      </c>
      <c r="AF94">
        <v>21.188500000000001</v>
      </c>
      <c r="AG94">
        <v>26.578119840000003</v>
      </c>
      <c r="AH94">
        <v>67.940924040000013</v>
      </c>
      <c r="AI94">
        <v>8.3865239999999996</v>
      </c>
      <c r="AJ94">
        <v>0</v>
      </c>
      <c r="AK94">
        <v>22.296000000000003</v>
      </c>
      <c r="AL94">
        <v>59.209270000000004</v>
      </c>
      <c r="AM94">
        <v>6.9412382247619053</v>
      </c>
      <c r="AN94">
        <v>0</v>
      </c>
      <c r="AO94">
        <v>6.4562399999999993</v>
      </c>
      <c r="AP94">
        <v>4.3883985599999997</v>
      </c>
      <c r="AQ94">
        <v>33.538559999999997</v>
      </c>
      <c r="AR94">
        <v>21.3345792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34.891554649575255</v>
      </c>
      <c r="BB94">
        <f t="shared" si="1"/>
        <v>1006.6474148727584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160.78622024866783</v>
      </c>
      <c r="L95">
        <v>126.97352998241639</v>
      </c>
      <c r="M95">
        <v>48.522021874076259</v>
      </c>
      <c r="N95">
        <v>51.88146023125438</v>
      </c>
      <c r="O95">
        <v>73.286782285391567</v>
      </c>
      <c r="P95">
        <v>27.335632570659492</v>
      </c>
      <c r="Q95">
        <v>4.7879905213270133</v>
      </c>
      <c r="R95">
        <v>18.61937042459736</v>
      </c>
      <c r="S95">
        <v>11.586402195217561</v>
      </c>
      <c r="T95">
        <v>0</v>
      </c>
      <c r="U95">
        <v>62.110893660127488</v>
      </c>
      <c r="V95">
        <v>9.1029940119760475</v>
      </c>
      <c r="W95">
        <v>19.594422680890542</v>
      </c>
      <c r="X95">
        <v>43.196754997369801</v>
      </c>
      <c r="Y95">
        <v>0</v>
      </c>
      <c r="Z95">
        <v>5.7568579199999999</v>
      </c>
      <c r="AA95">
        <v>18.736271999999996</v>
      </c>
      <c r="AB95">
        <v>17.352844704000002</v>
      </c>
      <c r="AC95">
        <v>12.7643852736</v>
      </c>
      <c r="AD95">
        <v>16.071074640000003</v>
      </c>
      <c r="AE95">
        <v>14.481785520000003</v>
      </c>
      <c r="AF95">
        <v>12.303000000000001</v>
      </c>
      <c r="AG95">
        <v>26.578119840000003</v>
      </c>
      <c r="AH95">
        <v>67.171467599999986</v>
      </c>
      <c r="AI95">
        <v>8.3865239999999996</v>
      </c>
      <c r="AJ95">
        <v>0</v>
      </c>
      <c r="AK95">
        <v>22.296000000000003</v>
      </c>
      <c r="AL95">
        <v>59.209270000000004</v>
      </c>
      <c r="AM95">
        <v>6.9412382247619053</v>
      </c>
      <c r="AN95">
        <v>0</v>
      </c>
      <c r="AO95">
        <v>6.4562399999999993</v>
      </c>
      <c r="AP95">
        <v>4.3883985599999997</v>
      </c>
      <c r="AQ95">
        <v>33.538559999999997</v>
      </c>
      <c r="AR95">
        <v>21.3345792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34.356273537175227</v>
      </c>
      <c r="BB95">
        <f t="shared" si="1"/>
        <v>991.20415024275871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160.78622024866783</v>
      </c>
      <c r="L96">
        <v>126.97352998241639</v>
      </c>
      <c r="M96">
        <v>48.522021874076259</v>
      </c>
      <c r="N96">
        <v>51.88146023125438</v>
      </c>
      <c r="O96">
        <v>73.286782285391567</v>
      </c>
      <c r="P96">
        <v>27.335632570659492</v>
      </c>
      <c r="Q96">
        <v>4.7879905213270133</v>
      </c>
      <c r="R96">
        <v>18.61937042459736</v>
      </c>
      <c r="S96">
        <v>11.586402195217561</v>
      </c>
      <c r="T96">
        <v>0</v>
      </c>
      <c r="U96">
        <v>62.110893660127488</v>
      </c>
      <c r="V96">
        <v>9.1029940119760475</v>
      </c>
      <c r="W96">
        <v>19.594422680890542</v>
      </c>
      <c r="X96">
        <v>43.196754997369801</v>
      </c>
      <c r="Y96">
        <v>0</v>
      </c>
      <c r="Z96">
        <v>5.7568579199999999</v>
      </c>
      <c r="AA96">
        <v>18.736271999999996</v>
      </c>
      <c r="AB96">
        <v>17.352844704000002</v>
      </c>
      <c r="AC96">
        <v>12.7643852736</v>
      </c>
      <c r="AD96">
        <v>16.071074640000003</v>
      </c>
      <c r="AE96">
        <v>14.481785520000003</v>
      </c>
      <c r="AF96">
        <v>12.303000000000001</v>
      </c>
      <c r="AG96">
        <v>26.578119840000003</v>
      </c>
      <c r="AH96">
        <v>67.171467599999986</v>
      </c>
      <c r="AI96">
        <v>8.3865239999999996</v>
      </c>
      <c r="AJ96">
        <v>0</v>
      </c>
      <c r="AK96">
        <v>22.296000000000003</v>
      </c>
      <c r="AL96">
        <v>59.209270000000004</v>
      </c>
      <c r="AM96">
        <v>6.9412382247619053</v>
      </c>
      <c r="AN96">
        <v>0</v>
      </c>
      <c r="AO96">
        <v>6.4562399999999993</v>
      </c>
      <c r="AP96">
        <v>4.3883985599999997</v>
      </c>
      <c r="AQ96">
        <v>33.538559999999997</v>
      </c>
      <c r="AR96">
        <v>21.3345792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34.356273537175227</v>
      </c>
      <c r="BB96">
        <f t="shared" si="1"/>
        <v>991.20415024275871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160.78622024866783</v>
      </c>
      <c r="L97">
        <v>126.97352998241639</v>
      </c>
      <c r="M97">
        <v>48.522021874076259</v>
      </c>
      <c r="N97">
        <v>51.88146023125438</v>
      </c>
      <c r="O97">
        <v>73.286782285391567</v>
      </c>
      <c r="P97">
        <v>27.335632570659492</v>
      </c>
      <c r="Q97">
        <v>4.7879905213270133</v>
      </c>
      <c r="R97">
        <v>18.61937042459736</v>
      </c>
      <c r="S97">
        <v>11.586402195217561</v>
      </c>
      <c r="T97">
        <v>0</v>
      </c>
      <c r="U97">
        <v>62.110893660127488</v>
      </c>
      <c r="V97">
        <v>9.1029940119760475</v>
      </c>
      <c r="W97">
        <v>19.594422680890542</v>
      </c>
      <c r="X97">
        <v>43.196754997369801</v>
      </c>
      <c r="Y97">
        <v>0</v>
      </c>
      <c r="Z97">
        <v>5.7568579199999999</v>
      </c>
      <c r="AA97">
        <v>18.736271999999996</v>
      </c>
      <c r="AB97">
        <v>17.352844704000002</v>
      </c>
      <c r="AC97">
        <v>12.7643852736</v>
      </c>
      <c r="AD97">
        <v>16.071074640000003</v>
      </c>
      <c r="AE97">
        <v>14.481785520000003</v>
      </c>
      <c r="AF97">
        <v>12.303000000000001</v>
      </c>
      <c r="AG97">
        <v>26.578119840000003</v>
      </c>
      <c r="AH97">
        <v>67.171467599999986</v>
      </c>
      <c r="AI97">
        <v>8.3865239999999996</v>
      </c>
      <c r="AJ97">
        <v>0</v>
      </c>
      <c r="AK97">
        <v>22.296000000000003</v>
      </c>
      <c r="AL97">
        <v>59.209270000000004</v>
      </c>
      <c r="AM97">
        <v>6.9412382247619053</v>
      </c>
      <c r="AN97">
        <v>0</v>
      </c>
      <c r="AO97">
        <v>6.8436143999999999</v>
      </c>
      <c r="AP97">
        <v>4.3883985599999997</v>
      </c>
      <c r="AQ97">
        <v>33.538559999999997</v>
      </c>
      <c r="AR97">
        <v>21.3345792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34.369250579575223</v>
      </c>
      <c r="BB97">
        <f t="shared" si="1"/>
        <v>991.57854760035866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160.78622024866783</v>
      </c>
      <c r="L98">
        <v>126.97352998241639</v>
      </c>
      <c r="M98">
        <v>48.522021874076259</v>
      </c>
      <c r="N98">
        <v>51.88146023125438</v>
      </c>
      <c r="O98">
        <v>73.286782285391567</v>
      </c>
      <c r="P98">
        <v>27.335632570659492</v>
      </c>
      <c r="Q98">
        <v>4.7879905213270133</v>
      </c>
      <c r="R98">
        <v>18.61937042459736</v>
      </c>
      <c r="S98">
        <v>11.586402195217561</v>
      </c>
      <c r="T98">
        <v>0</v>
      </c>
      <c r="U98">
        <v>62.110893660127488</v>
      </c>
      <c r="V98">
        <v>9.1029940119760475</v>
      </c>
      <c r="W98">
        <v>19.594422680890542</v>
      </c>
      <c r="X98">
        <v>43.196754997369801</v>
      </c>
      <c r="Y98">
        <v>0</v>
      </c>
      <c r="Z98">
        <v>5.7568579199999999</v>
      </c>
      <c r="AA98">
        <v>18.736271999999996</v>
      </c>
      <c r="AB98">
        <v>17.352844704000002</v>
      </c>
      <c r="AC98">
        <v>12.7643852736</v>
      </c>
      <c r="AD98">
        <v>16.071074640000003</v>
      </c>
      <c r="AE98">
        <v>14.481785520000003</v>
      </c>
      <c r="AF98">
        <v>12.303000000000001</v>
      </c>
      <c r="AG98">
        <v>26.578119840000003</v>
      </c>
      <c r="AH98">
        <v>67.171467599999986</v>
      </c>
      <c r="AI98">
        <v>8.3865239999999996</v>
      </c>
      <c r="AJ98">
        <v>0</v>
      </c>
      <c r="AK98">
        <v>22.296000000000003</v>
      </c>
      <c r="AL98">
        <v>59.209270000000004</v>
      </c>
      <c r="AM98">
        <v>6.9412382247619053</v>
      </c>
      <c r="AN98">
        <v>0</v>
      </c>
      <c r="AO98">
        <v>6.8436143999999999</v>
      </c>
      <c r="AP98">
        <v>4.3883985599999997</v>
      </c>
      <c r="AQ98">
        <v>33.538559999999997</v>
      </c>
      <c r="AR98">
        <v>21.3345792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34.369250579575223</v>
      </c>
      <c r="BB98">
        <f t="shared" si="1"/>
        <v>991.57854760035866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3.6321697087954741</v>
      </c>
      <c r="L99">
        <f t="shared" si="2"/>
        <v>2.9616133905212219</v>
      </c>
      <c r="M99">
        <f t="shared" si="2"/>
        <v>1.32305619697489</v>
      </c>
      <c r="N99">
        <f t="shared" si="2"/>
        <v>1.245155045550105</v>
      </c>
      <c r="O99">
        <f t="shared" si="2"/>
        <v>1.7588827748493947</v>
      </c>
      <c r="P99">
        <f t="shared" si="2"/>
        <v>0.65772644900570065</v>
      </c>
      <c r="Q99">
        <f t="shared" si="2"/>
        <v>0.11214213517710761</v>
      </c>
      <c r="R99">
        <f t="shared" si="2"/>
        <v>0.43639305549133706</v>
      </c>
      <c r="S99">
        <f t="shared" si="2"/>
        <v>0.27158509932192065</v>
      </c>
      <c r="T99">
        <f t="shared" si="2"/>
        <v>0</v>
      </c>
      <c r="U99">
        <f t="shared" si="2"/>
        <v>1.490661447843062</v>
      </c>
      <c r="V99">
        <f t="shared" si="2"/>
        <v>0.20936874116240592</v>
      </c>
      <c r="W99">
        <f t="shared" si="2"/>
        <v>0.47025899815458738</v>
      </c>
      <c r="X99">
        <f t="shared" si="2"/>
        <v>1.3629457483612273</v>
      </c>
      <c r="Y99">
        <f t="shared" si="2"/>
        <v>0</v>
      </c>
      <c r="Z99">
        <f t="shared" si="2"/>
        <v>0.12377244528000014</v>
      </c>
      <c r="AA99">
        <f t="shared" si="2"/>
        <v>0.44967052800000085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0.3514509583199999</v>
      </c>
      <c r="AF99">
        <f t="shared" si="2"/>
        <v>0.21140655000000003</v>
      </c>
      <c r="AG99">
        <f t="shared" si="2"/>
        <v>0.63787487616000005</v>
      </c>
      <c r="AH99">
        <f t="shared" si="2"/>
        <v>1.6144235917200016</v>
      </c>
      <c r="AI99">
        <f t="shared" si="2"/>
        <v>0.2457251532000001</v>
      </c>
      <c r="AJ99">
        <f t="shared" si="2"/>
        <v>0</v>
      </c>
      <c r="AK99">
        <f t="shared" si="2"/>
        <v>0.53510400000000058</v>
      </c>
      <c r="AL99">
        <f t="shared" si="2"/>
        <v>1.4306450700000006</v>
      </c>
      <c r="AM99">
        <f t="shared" si="2"/>
        <v>0.16658971739428585</v>
      </c>
      <c r="AN99">
        <f t="shared" si="2"/>
        <v>0</v>
      </c>
      <c r="AO99">
        <f t="shared" si="2"/>
        <v>0.1884576455999997</v>
      </c>
      <c r="AP99">
        <f t="shared" si="2"/>
        <v>0.12118731408000011</v>
      </c>
      <c r="AQ99">
        <f t="shared" si="2"/>
        <v>0.32490479999999972</v>
      </c>
      <c r="AR99">
        <f t="shared" si="2"/>
        <v>0.5185757376000002</v>
      </c>
      <c r="AS99">
        <f t="shared" si="2"/>
        <v>0.33726612602160028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0.81418332351962064</v>
      </c>
      <c r="BB99">
        <f t="shared" si="1"/>
        <v>23.489796667074302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51.795097719744618</v>
      </c>
      <c r="L3">
        <v>65.245687750091079</v>
      </c>
      <c r="M3">
        <v>0</v>
      </c>
      <c r="N3">
        <v>29.996879379817798</v>
      </c>
      <c r="O3">
        <v>50.378842714608432</v>
      </c>
      <c r="P3">
        <v>69.039408095061276</v>
      </c>
      <c r="Q3">
        <v>2.7714502369668246</v>
      </c>
      <c r="R3">
        <v>10.768202562225474</v>
      </c>
      <c r="S3">
        <v>6.7035612700901606</v>
      </c>
      <c r="T3">
        <v>0</v>
      </c>
      <c r="U3">
        <v>292.4168043682364</v>
      </c>
      <c r="V3">
        <v>5.2652544910179637</v>
      </c>
      <c r="W3">
        <v>11.328348910018551</v>
      </c>
      <c r="X3">
        <v>24.976518937401369</v>
      </c>
      <c r="Y3">
        <v>0</v>
      </c>
      <c r="Z3">
        <v>1.6646651999999997</v>
      </c>
      <c r="AA3">
        <v>10.835639999999998</v>
      </c>
      <c r="AB3">
        <v>10.035570480000001</v>
      </c>
      <c r="AC3">
        <v>7.381953231999999</v>
      </c>
      <c r="AD3">
        <v>9.2942917999999999</v>
      </c>
      <c r="AE3">
        <v>8.3751674000000005</v>
      </c>
      <c r="AF3">
        <v>0</v>
      </c>
      <c r="AG3">
        <v>0</v>
      </c>
      <c r="AH3">
        <v>38.846886999999988</v>
      </c>
      <c r="AI3">
        <v>4.8501299999999992</v>
      </c>
      <c r="AJ3">
        <v>0</v>
      </c>
      <c r="AK3">
        <v>12.891999999999999</v>
      </c>
      <c r="AL3">
        <v>20.155330000000006</v>
      </c>
      <c r="AM3">
        <v>4.0137264761904756</v>
      </c>
      <c r="AN3">
        <v>0</v>
      </c>
      <c r="AO3">
        <v>4.4805600000000005</v>
      </c>
      <c r="AP3">
        <v>3.2862774000000003</v>
      </c>
      <c r="AQ3">
        <v>0</v>
      </c>
      <c r="AR3">
        <v>13.600175999999998</v>
      </c>
      <c r="AS3">
        <v>8.302843440000002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26.086492402666913</v>
      </c>
      <c r="BB3">
        <f>SUM(B3:AZ3)-BA3</f>
        <v>752.61478246080367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51.795097719744618</v>
      </c>
      <c r="L4">
        <v>65.245687750091079</v>
      </c>
      <c r="M4">
        <v>0</v>
      </c>
      <c r="N4">
        <v>29.996879379817798</v>
      </c>
      <c r="O4">
        <v>50.378842714608432</v>
      </c>
      <c r="P4">
        <v>69.039408095061276</v>
      </c>
      <c r="Q4">
        <v>2.7714502369668246</v>
      </c>
      <c r="R4">
        <v>10.768202562225474</v>
      </c>
      <c r="S4">
        <v>6.7035612700901606</v>
      </c>
      <c r="T4">
        <v>0</v>
      </c>
      <c r="U4">
        <v>292.4168043682364</v>
      </c>
      <c r="V4">
        <v>5.2652544910179637</v>
      </c>
      <c r="W4">
        <v>11.328348910018551</v>
      </c>
      <c r="X4">
        <v>24.976518937401369</v>
      </c>
      <c r="Y4">
        <v>0</v>
      </c>
      <c r="Z4">
        <v>1.6646651999999997</v>
      </c>
      <c r="AA4">
        <v>10.835639999999998</v>
      </c>
      <c r="AB4">
        <v>10.035570480000001</v>
      </c>
      <c r="AC4">
        <v>7.381953231999999</v>
      </c>
      <c r="AD4">
        <v>9.2942917999999999</v>
      </c>
      <c r="AE4">
        <v>8.3751674000000005</v>
      </c>
      <c r="AF4">
        <v>0</v>
      </c>
      <c r="AG4">
        <v>0</v>
      </c>
      <c r="AH4">
        <v>38.846886999999988</v>
      </c>
      <c r="AI4">
        <v>4.8501299999999992</v>
      </c>
      <c r="AJ4">
        <v>0</v>
      </c>
      <c r="AK4">
        <v>12.891999999999999</v>
      </c>
      <c r="AL4">
        <v>20.155330000000006</v>
      </c>
      <c r="AM4">
        <v>4.0137264761904756</v>
      </c>
      <c r="AN4">
        <v>0</v>
      </c>
      <c r="AO4">
        <v>4.4805600000000005</v>
      </c>
      <c r="AP4">
        <v>3.2862774000000003</v>
      </c>
      <c r="AQ4">
        <v>0</v>
      </c>
      <c r="AR4">
        <v>13.600175999999998</v>
      </c>
      <c r="AS4">
        <v>8.302843440000002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26.086492402666913</v>
      </c>
      <c r="BB4">
        <f t="shared" ref="BB4:BB67" si="0">SUM(B4:AZ4)-BA4</f>
        <v>752.61478246080367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51.795097719744618</v>
      </c>
      <c r="L5">
        <v>65.246035196897168</v>
      </c>
      <c r="M5">
        <v>0</v>
      </c>
      <c r="N5">
        <v>29.996879379817798</v>
      </c>
      <c r="O5">
        <v>50.378842714608432</v>
      </c>
      <c r="P5">
        <v>69.039408095061276</v>
      </c>
      <c r="Q5">
        <v>2.7714502369668246</v>
      </c>
      <c r="R5">
        <v>10.768202562225474</v>
      </c>
      <c r="S5">
        <v>6.7035612700901606</v>
      </c>
      <c r="T5">
        <v>0</v>
      </c>
      <c r="U5">
        <v>292.4168043682364</v>
      </c>
      <c r="V5">
        <v>5.2652544910179637</v>
      </c>
      <c r="W5">
        <v>11.328348910018551</v>
      </c>
      <c r="X5">
        <v>24.976518937401369</v>
      </c>
      <c r="Y5">
        <v>0</v>
      </c>
      <c r="Z5">
        <v>3.3293303999999995</v>
      </c>
      <c r="AA5">
        <v>10.835639999999998</v>
      </c>
      <c r="AB5">
        <v>10.035570480000001</v>
      </c>
      <c r="AC5">
        <v>7.381953231999999</v>
      </c>
      <c r="AD5">
        <v>9.2942917999999999</v>
      </c>
      <c r="AE5">
        <v>8.3751674000000005</v>
      </c>
      <c r="AF5">
        <v>0</v>
      </c>
      <c r="AG5">
        <v>0</v>
      </c>
      <c r="AH5">
        <v>38.846886999999988</v>
      </c>
      <c r="AI5">
        <v>4.8501299999999992</v>
      </c>
      <c r="AJ5">
        <v>0</v>
      </c>
      <c r="AK5">
        <v>12.891999999999999</v>
      </c>
      <c r="AL5">
        <v>20.155330000000006</v>
      </c>
      <c r="AM5">
        <v>4.0137264761904756</v>
      </c>
      <c r="AN5">
        <v>0</v>
      </c>
      <c r="AO5">
        <v>4.4805600000000005</v>
      </c>
      <c r="AP5">
        <v>3.2862774000000003</v>
      </c>
      <c r="AQ5">
        <v>0</v>
      </c>
      <c r="AR5">
        <v>12.338304000000001</v>
      </c>
      <c r="AS5">
        <v>8.302843440000002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26.099997788537735</v>
      </c>
      <c r="BB5">
        <f t="shared" si="0"/>
        <v>753.00441772173906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51.795097719744618</v>
      </c>
      <c r="L6">
        <v>65.246035196897168</v>
      </c>
      <c r="M6">
        <v>0</v>
      </c>
      <c r="N6">
        <v>29.996879379817798</v>
      </c>
      <c r="O6">
        <v>50.378842714608432</v>
      </c>
      <c r="P6">
        <v>69.039408095061276</v>
      </c>
      <c r="Q6">
        <v>2.7714502369668246</v>
      </c>
      <c r="R6">
        <v>10.768202562225474</v>
      </c>
      <c r="S6">
        <v>6.7035612700901606</v>
      </c>
      <c r="T6">
        <v>0</v>
      </c>
      <c r="U6">
        <v>292.4168043682364</v>
      </c>
      <c r="V6">
        <v>5.2652544910179637</v>
      </c>
      <c r="W6">
        <v>11.328348910018551</v>
      </c>
      <c r="X6">
        <v>24.976518937401369</v>
      </c>
      <c r="Y6">
        <v>0</v>
      </c>
      <c r="Z6">
        <v>3.3293303999999995</v>
      </c>
      <c r="AA6">
        <v>10.835639999999998</v>
      </c>
      <c r="AB6">
        <v>10.035570480000001</v>
      </c>
      <c r="AC6">
        <v>7.381953231999999</v>
      </c>
      <c r="AD6">
        <v>9.2942917999999999</v>
      </c>
      <c r="AE6">
        <v>8.3751674000000005</v>
      </c>
      <c r="AF6">
        <v>0</v>
      </c>
      <c r="AG6">
        <v>0</v>
      </c>
      <c r="AH6">
        <v>38.846886999999988</v>
      </c>
      <c r="AI6">
        <v>4.8501299999999992</v>
      </c>
      <c r="AJ6">
        <v>0</v>
      </c>
      <c r="AK6">
        <v>12.891999999999999</v>
      </c>
      <c r="AL6">
        <v>20.155330000000006</v>
      </c>
      <c r="AM6">
        <v>4.0137264761904756</v>
      </c>
      <c r="AN6">
        <v>0</v>
      </c>
      <c r="AO6">
        <v>4.4805600000000005</v>
      </c>
      <c r="AP6">
        <v>3.2862774000000003</v>
      </c>
      <c r="AQ6">
        <v>0</v>
      </c>
      <c r="AR6">
        <v>12.338304000000001</v>
      </c>
      <c r="AS6">
        <v>8.302843440000002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26.099997788537735</v>
      </c>
      <c r="BB6">
        <f t="shared" si="0"/>
        <v>753.00441772173906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51.795097719744618</v>
      </c>
      <c r="L7">
        <v>65.246035196897168</v>
      </c>
      <c r="M7">
        <v>0</v>
      </c>
      <c r="N7">
        <v>29.996879379817798</v>
      </c>
      <c r="O7">
        <v>50.378842714608432</v>
      </c>
      <c r="P7">
        <v>69.039408095061276</v>
      </c>
      <c r="Q7">
        <v>2.7714502369668246</v>
      </c>
      <c r="R7">
        <v>10.768202562225474</v>
      </c>
      <c r="S7">
        <v>6.7035612700901606</v>
      </c>
      <c r="T7">
        <v>0</v>
      </c>
      <c r="U7">
        <v>292.4168043682364</v>
      </c>
      <c r="V7">
        <v>5.2652544910179637</v>
      </c>
      <c r="W7">
        <v>11.328348910018551</v>
      </c>
      <c r="X7">
        <v>24.976518937401369</v>
      </c>
      <c r="Y7">
        <v>0</v>
      </c>
      <c r="Z7">
        <v>3.3293303999999995</v>
      </c>
      <c r="AA7">
        <v>10.835639999999998</v>
      </c>
      <c r="AB7">
        <v>10.035570480000001</v>
      </c>
      <c r="AC7">
        <v>7.381953231999999</v>
      </c>
      <c r="AD7">
        <v>9.2942917999999999</v>
      </c>
      <c r="AE7">
        <v>8.3751674000000005</v>
      </c>
      <c r="AF7">
        <v>0</v>
      </c>
      <c r="AG7">
        <v>0</v>
      </c>
      <c r="AH7">
        <v>38.846886999999988</v>
      </c>
      <c r="AI7">
        <v>4.8501299999999992</v>
      </c>
      <c r="AJ7">
        <v>0</v>
      </c>
      <c r="AK7">
        <v>12.891999999999999</v>
      </c>
      <c r="AL7">
        <v>20.155330000000006</v>
      </c>
      <c r="AM7">
        <v>4.0137264761904756</v>
      </c>
      <c r="AN7">
        <v>0</v>
      </c>
      <c r="AO7">
        <v>4.4805600000000005</v>
      </c>
      <c r="AP7">
        <v>3.2862774000000003</v>
      </c>
      <c r="AQ7">
        <v>0</v>
      </c>
      <c r="AR7">
        <v>12.338304000000001</v>
      </c>
      <c r="AS7">
        <v>8.302843440000002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26.099997788537735</v>
      </c>
      <c r="BB7">
        <f t="shared" si="0"/>
        <v>753.00441772173906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51.795097719744618</v>
      </c>
      <c r="L8">
        <v>65.246035196897168</v>
      </c>
      <c r="M8">
        <v>0</v>
      </c>
      <c r="N8">
        <v>29.996879379817798</v>
      </c>
      <c r="O8">
        <v>50.378842714608432</v>
      </c>
      <c r="P8">
        <v>69.039408095061276</v>
      </c>
      <c r="Q8">
        <v>2.7714502369668246</v>
      </c>
      <c r="R8">
        <v>10.768202562225474</v>
      </c>
      <c r="S8">
        <v>6.7035612700901606</v>
      </c>
      <c r="T8">
        <v>0</v>
      </c>
      <c r="U8">
        <v>292.4168043682364</v>
      </c>
      <c r="V8">
        <v>5.2652544910179637</v>
      </c>
      <c r="W8">
        <v>11.328348910018551</v>
      </c>
      <c r="X8">
        <v>24.976518937401369</v>
      </c>
      <c r="Y8">
        <v>0</v>
      </c>
      <c r="Z8">
        <v>3.3293303999999995</v>
      </c>
      <c r="AA8">
        <v>10.835639999999998</v>
      </c>
      <c r="AB8">
        <v>10.035570480000001</v>
      </c>
      <c r="AC8">
        <v>7.381953231999999</v>
      </c>
      <c r="AD8">
        <v>9.2942917999999999</v>
      </c>
      <c r="AE8">
        <v>8.3751674000000005</v>
      </c>
      <c r="AF8">
        <v>0</v>
      </c>
      <c r="AG8">
        <v>0</v>
      </c>
      <c r="AH8">
        <v>38.846886999999988</v>
      </c>
      <c r="AI8">
        <v>4.8501299999999992</v>
      </c>
      <c r="AJ8">
        <v>0</v>
      </c>
      <c r="AK8">
        <v>12.891999999999999</v>
      </c>
      <c r="AL8">
        <v>20.155330000000006</v>
      </c>
      <c r="AM8">
        <v>4.0137264761904756</v>
      </c>
      <c r="AN8">
        <v>0</v>
      </c>
      <c r="AO8">
        <v>4.4805600000000005</v>
      </c>
      <c r="AP8">
        <v>3.2862774000000003</v>
      </c>
      <c r="AQ8">
        <v>0</v>
      </c>
      <c r="AR8">
        <v>12.338304000000001</v>
      </c>
      <c r="AS8">
        <v>8.302843440000002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26.099997788537735</v>
      </c>
      <c r="BB8">
        <f t="shared" si="0"/>
        <v>753.00441772173906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51.795097719744618</v>
      </c>
      <c r="L9">
        <v>65.246035196897168</v>
      </c>
      <c r="M9">
        <v>0</v>
      </c>
      <c r="N9">
        <v>29.996879379817798</v>
      </c>
      <c r="O9">
        <v>50.378842714608432</v>
      </c>
      <c r="P9">
        <v>69.039408095061276</v>
      </c>
      <c r="Q9">
        <v>2.7714502369668246</v>
      </c>
      <c r="R9">
        <v>10.768202562225474</v>
      </c>
      <c r="S9">
        <v>6.7035612700901606</v>
      </c>
      <c r="T9">
        <v>0</v>
      </c>
      <c r="U9">
        <v>292.4168043682364</v>
      </c>
      <c r="V9">
        <v>5.2652544910179637</v>
      </c>
      <c r="W9">
        <v>11.328348910018551</v>
      </c>
      <c r="X9">
        <v>24.976518937401369</v>
      </c>
      <c r="Y9">
        <v>0</v>
      </c>
      <c r="Z9">
        <v>3.3293303999999995</v>
      </c>
      <c r="AA9">
        <v>10.835639999999998</v>
      </c>
      <c r="AB9">
        <v>10.035570480000001</v>
      </c>
      <c r="AC9">
        <v>7.381953231999999</v>
      </c>
      <c r="AD9">
        <v>9.2942917999999999</v>
      </c>
      <c r="AE9">
        <v>8.3751674000000005</v>
      </c>
      <c r="AF9">
        <v>0</v>
      </c>
      <c r="AG9">
        <v>0</v>
      </c>
      <c r="AH9">
        <v>38.846886999999988</v>
      </c>
      <c r="AI9">
        <v>4.8501299999999992</v>
      </c>
      <c r="AJ9">
        <v>0</v>
      </c>
      <c r="AK9">
        <v>12.891999999999999</v>
      </c>
      <c r="AL9">
        <v>20.155330000000006</v>
      </c>
      <c r="AM9">
        <v>4.0137264761904756</v>
      </c>
      <c r="AN9">
        <v>0</v>
      </c>
      <c r="AO9">
        <v>4.4805600000000005</v>
      </c>
      <c r="AP9">
        <v>3.2862774000000003</v>
      </c>
      <c r="AQ9">
        <v>0</v>
      </c>
      <c r="AR9">
        <v>12.338304000000001</v>
      </c>
      <c r="AS9">
        <v>8.302843440000002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26.099997788537735</v>
      </c>
      <c r="BB9">
        <f t="shared" si="0"/>
        <v>753.00441772173906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51.795097719744618</v>
      </c>
      <c r="L10">
        <v>23.000435957428838</v>
      </c>
      <c r="M10">
        <v>0</v>
      </c>
      <c r="N10">
        <v>29.996879379817798</v>
      </c>
      <c r="O10">
        <v>50.378842714608432</v>
      </c>
      <c r="P10">
        <v>69.039408095061276</v>
      </c>
      <c r="Q10">
        <v>2.7714502369668246</v>
      </c>
      <c r="R10">
        <v>10.768202562225474</v>
      </c>
      <c r="S10">
        <v>6.7035612700901606</v>
      </c>
      <c r="T10">
        <v>0</v>
      </c>
      <c r="U10">
        <v>292.4168043682364</v>
      </c>
      <c r="V10">
        <v>5.2652544910179637</v>
      </c>
      <c r="W10">
        <v>11.328348910018551</v>
      </c>
      <c r="X10">
        <v>24.976518937401369</v>
      </c>
      <c r="Y10">
        <v>0</v>
      </c>
      <c r="Z10">
        <v>3.3293303999999995</v>
      </c>
      <c r="AA10">
        <v>10.835639999999998</v>
      </c>
      <c r="AB10">
        <v>10.035570480000001</v>
      </c>
      <c r="AC10">
        <v>7.381953231999999</v>
      </c>
      <c r="AD10">
        <v>9.2942917999999999</v>
      </c>
      <c r="AE10">
        <v>8.3751674000000005</v>
      </c>
      <c r="AF10">
        <v>0</v>
      </c>
      <c r="AG10">
        <v>0</v>
      </c>
      <c r="AH10">
        <v>38.846886999999988</v>
      </c>
      <c r="AI10">
        <v>4.8501299999999992</v>
      </c>
      <c r="AJ10">
        <v>0</v>
      </c>
      <c r="AK10">
        <v>12.891999999999999</v>
      </c>
      <c r="AL10">
        <v>20.155330000000006</v>
      </c>
      <c r="AM10">
        <v>4.0137264761904756</v>
      </c>
      <c r="AN10">
        <v>0</v>
      </c>
      <c r="AO10">
        <v>4.4805600000000005</v>
      </c>
      <c r="AP10">
        <v>3.2862774000000003</v>
      </c>
      <c r="AQ10">
        <v>0</v>
      </c>
      <c r="AR10">
        <v>12.338304000000001</v>
      </c>
      <c r="AS10">
        <v>8.302843440000002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24.684770233798673</v>
      </c>
      <c r="BB10">
        <f t="shared" si="0"/>
        <v>712.1740460370097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51.794118748174832</v>
      </c>
      <c r="L11">
        <v>23.000336968439768</v>
      </c>
      <c r="M11">
        <v>0</v>
      </c>
      <c r="N11">
        <v>29.996879379817798</v>
      </c>
      <c r="O11">
        <v>50.378842714608432</v>
      </c>
      <c r="P11">
        <v>69.039408095061276</v>
      </c>
      <c r="Q11">
        <v>2.7736259740259741</v>
      </c>
      <c r="R11">
        <v>10.767351261577772</v>
      </c>
      <c r="S11">
        <v>6.7058912799592054</v>
      </c>
      <c r="T11">
        <v>0</v>
      </c>
      <c r="U11">
        <v>292.4168043682364</v>
      </c>
      <c r="V11">
        <v>5.2652544910179637</v>
      </c>
      <c r="W11">
        <v>11.328348910018551</v>
      </c>
      <c r="X11">
        <v>24.976518937401369</v>
      </c>
      <c r="Y11">
        <v>0</v>
      </c>
      <c r="Z11">
        <v>3.3293303999999995</v>
      </c>
      <c r="AA11">
        <v>10.835639999999998</v>
      </c>
      <c r="AB11">
        <v>10.035570480000001</v>
      </c>
      <c r="AC11">
        <v>7.381953231999999</v>
      </c>
      <c r="AD11">
        <v>9.2942917999999999</v>
      </c>
      <c r="AE11">
        <v>8.3751674000000005</v>
      </c>
      <c r="AF11">
        <v>0</v>
      </c>
      <c r="AG11">
        <v>0</v>
      </c>
      <c r="AH11">
        <v>38.846886999999988</v>
      </c>
      <c r="AI11">
        <v>4.8501299999999992</v>
      </c>
      <c r="AJ11">
        <v>0</v>
      </c>
      <c r="AK11">
        <v>12.891999999999999</v>
      </c>
      <c r="AL11">
        <v>20.155330000000006</v>
      </c>
      <c r="AM11">
        <v>4.0137264761904756</v>
      </c>
      <c r="AN11">
        <v>0</v>
      </c>
      <c r="AO11">
        <v>4.4805600000000005</v>
      </c>
      <c r="AP11">
        <v>3.2862774000000003</v>
      </c>
      <c r="AQ11">
        <v>0</v>
      </c>
      <c r="AR11">
        <v>12.338304000000001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24.678126679138444</v>
      </c>
      <c r="BB11">
        <f t="shared" si="0"/>
        <v>711.98235791939157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51.794118748174832</v>
      </c>
      <c r="L12">
        <v>23.000336968439768</v>
      </c>
      <c r="M12">
        <v>0</v>
      </c>
      <c r="N12">
        <v>29.996879379817798</v>
      </c>
      <c r="O12">
        <v>50.378842714608432</v>
      </c>
      <c r="P12">
        <v>69.039408095061276</v>
      </c>
      <c r="Q12">
        <v>2.7736259740259741</v>
      </c>
      <c r="R12">
        <v>10.767351261577772</v>
      </c>
      <c r="S12">
        <v>6.7058912799592054</v>
      </c>
      <c r="T12">
        <v>0</v>
      </c>
      <c r="U12">
        <v>292.4168043682364</v>
      </c>
      <c r="V12">
        <v>5.2652544910179637</v>
      </c>
      <c r="W12">
        <v>11.328348910018551</v>
      </c>
      <c r="X12">
        <v>24.976518937401369</v>
      </c>
      <c r="Y12">
        <v>0</v>
      </c>
      <c r="Z12">
        <v>3.3293303999999995</v>
      </c>
      <c r="AA12">
        <v>10.835639999999998</v>
      </c>
      <c r="AB12">
        <v>10.035570480000001</v>
      </c>
      <c r="AC12">
        <v>7.381953231999999</v>
      </c>
      <c r="AD12">
        <v>9.2942917999999999</v>
      </c>
      <c r="AE12">
        <v>8.3751674000000005</v>
      </c>
      <c r="AF12">
        <v>0</v>
      </c>
      <c r="AG12">
        <v>0</v>
      </c>
      <c r="AH12">
        <v>38.846886999999988</v>
      </c>
      <c r="AI12">
        <v>4.8501299999999992</v>
      </c>
      <c r="AJ12">
        <v>0</v>
      </c>
      <c r="AK12">
        <v>12.891999999999999</v>
      </c>
      <c r="AL12">
        <v>20.155330000000006</v>
      </c>
      <c r="AM12">
        <v>4.0137264761904756</v>
      </c>
      <c r="AN12">
        <v>0</v>
      </c>
      <c r="AO12">
        <v>4.4805600000000005</v>
      </c>
      <c r="AP12">
        <v>3.2862774000000003</v>
      </c>
      <c r="AQ12">
        <v>0</v>
      </c>
      <c r="AR12">
        <v>12.338304000000001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24.678126679138444</v>
      </c>
      <c r="BB12">
        <f t="shared" si="0"/>
        <v>711.98235791939157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51.794118748174832</v>
      </c>
      <c r="L13">
        <v>23.000336968439768</v>
      </c>
      <c r="M13">
        <v>0</v>
      </c>
      <c r="N13">
        <v>29.996879379817798</v>
      </c>
      <c r="O13">
        <v>50.378842714608432</v>
      </c>
      <c r="P13">
        <v>69.039408095061276</v>
      </c>
      <c r="Q13">
        <v>2.7736259740259741</v>
      </c>
      <c r="R13">
        <v>10.767351261577772</v>
      </c>
      <c r="S13">
        <v>6.7058912799592054</v>
      </c>
      <c r="T13">
        <v>0</v>
      </c>
      <c r="U13">
        <v>292.4168043682364</v>
      </c>
      <c r="V13">
        <v>5.2652544910179637</v>
      </c>
      <c r="W13">
        <v>11.328348910018551</v>
      </c>
      <c r="X13">
        <v>37.465080071274222</v>
      </c>
      <c r="Y13">
        <v>0</v>
      </c>
      <c r="Z13">
        <v>3.3293303999999995</v>
      </c>
      <c r="AA13">
        <v>10.835639999999998</v>
      </c>
      <c r="AB13">
        <v>10.035570480000001</v>
      </c>
      <c r="AC13">
        <v>7.381953231999999</v>
      </c>
      <c r="AD13">
        <v>9.2942917999999999</v>
      </c>
      <c r="AE13">
        <v>8.3751674000000005</v>
      </c>
      <c r="AF13">
        <v>0</v>
      </c>
      <c r="AG13">
        <v>0</v>
      </c>
      <c r="AH13">
        <v>38.846886999999988</v>
      </c>
      <c r="AI13">
        <v>4.8501299999999992</v>
      </c>
      <c r="AJ13">
        <v>0</v>
      </c>
      <c r="AK13">
        <v>12.891999999999999</v>
      </c>
      <c r="AL13">
        <v>20.155330000000006</v>
      </c>
      <c r="AM13">
        <v>4.0137264761904756</v>
      </c>
      <c r="AN13">
        <v>0</v>
      </c>
      <c r="AO13">
        <v>4.4805600000000005</v>
      </c>
      <c r="AP13">
        <v>3.2862774000000003</v>
      </c>
      <c r="AQ13">
        <v>0</v>
      </c>
      <c r="AR13">
        <v>12.338304000000001</v>
      </c>
      <c r="AS13">
        <v>8.1019352819999977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25.096493270770367</v>
      </c>
      <c r="BB13">
        <f t="shared" si="0"/>
        <v>724.05255246163256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24.997634573401651</v>
      </c>
      <c r="L14">
        <v>23.000336968439768</v>
      </c>
      <c r="M14">
        <v>0</v>
      </c>
      <c r="N14">
        <v>29.996879379817798</v>
      </c>
      <c r="O14">
        <v>50.378842714608432</v>
      </c>
      <c r="P14">
        <v>69.039408095061276</v>
      </c>
      <c r="Q14">
        <v>2.7736259740259741</v>
      </c>
      <c r="R14">
        <v>10.767351261577772</v>
      </c>
      <c r="S14">
        <v>6.7058912799592054</v>
      </c>
      <c r="T14">
        <v>0</v>
      </c>
      <c r="U14">
        <v>292.4168043682364</v>
      </c>
      <c r="V14">
        <v>5.2652544910179637</v>
      </c>
      <c r="W14">
        <v>11.328348910018551</v>
      </c>
      <c r="X14">
        <v>37.465080071274222</v>
      </c>
      <c r="Y14">
        <v>0</v>
      </c>
      <c r="Z14">
        <v>3.3293303999999995</v>
      </c>
      <c r="AA14">
        <v>10.835639999999998</v>
      </c>
      <c r="AB14">
        <v>10.035570480000001</v>
      </c>
      <c r="AC14">
        <v>7.381953231999999</v>
      </c>
      <c r="AD14">
        <v>9.2942917999999999</v>
      </c>
      <c r="AE14">
        <v>8.3751674000000005</v>
      </c>
      <c r="AF14">
        <v>0</v>
      </c>
      <c r="AG14">
        <v>0</v>
      </c>
      <c r="AH14">
        <v>38.846886999999988</v>
      </c>
      <c r="AI14">
        <v>4.8501299999999992</v>
      </c>
      <c r="AJ14">
        <v>0</v>
      </c>
      <c r="AK14">
        <v>12.891999999999999</v>
      </c>
      <c r="AL14">
        <v>20.155330000000006</v>
      </c>
      <c r="AM14">
        <v>4.0137264761904756</v>
      </c>
      <c r="AN14">
        <v>0</v>
      </c>
      <c r="AO14">
        <v>4.4805600000000005</v>
      </c>
      <c r="AP14">
        <v>3.2862774000000003</v>
      </c>
      <c r="AQ14">
        <v>0</v>
      </c>
      <c r="AR14">
        <v>12.338304000000001</v>
      </c>
      <c r="AS14">
        <v>8.1019352819999977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24.198810954728799</v>
      </c>
      <c r="BB14">
        <f t="shared" si="0"/>
        <v>698.15375060290103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24.997634573401651</v>
      </c>
      <c r="L15">
        <v>23.000336968439768</v>
      </c>
      <c r="M15">
        <v>0</v>
      </c>
      <c r="N15">
        <v>29.996879379817798</v>
      </c>
      <c r="O15">
        <v>50.378842714608432</v>
      </c>
      <c r="P15">
        <v>69.039408095061276</v>
      </c>
      <c r="Q15">
        <v>2.7736259740259741</v>
      </c>
      <c r="R15">
        <v>10.767351261577772</v>
      </c>
      <c r="S15">
        <v>6.7058912799592054</v>
      </c>
      <c r="T15">
        <v>0</v>
      </c>
      <c r="U15">
        <v>292.4168043682364</v>
      </c>
      <c r="V15">
        <v>5.2652544910179637</v>
      </c>
      <c r="W15">
        <v>11.328348910018551</v>
      </c>
      <c r="X15">
        <v>37.465080071274222</v>
      </c>
      <c r="Y15">
        <v>0</v>
      </c>
      <c r="Z15">
        <v>3.3293303999999995</v>
      </c>
      <c r="AA15">
        <v>10.835639999999998</v>
      </c>
      <c r="AB15">
        <v>10.035570480000001</v>
      </c>
      <c r="AC15">
        <v>7.381953231999999</v>
      </c>
      <c r="AD15">
        <v>9.2942917999999999</v>
      </c>
      <c r="AE15">
        <v>8.3751674000000005</v>
      </c>
      <c r="AF15">
        <v>0</v>
      </c>
      <c r="AG15">
        <v>0</v>
      </c>
      <c r="AH15">
        <v>38.846886999999988</v>
      </c>
      <c r="AI15">
        <v>4.8501299999999992</v>
      </c>
      <c r="AJ15">
        <v>0</v>
      </c>
      <c r="AK15">
        <v>12.891999999999999</v>
      </c>
      <c r="AL15">
        <v>20.155330000000006</v>
      </c>
      <c r="AM15">
        <v>4.0137264761904756</v>
      </c>
      <c r="AN15">
        <v>0</v>
      </c>
      <c r="AO15">
        <v>4.4805600000000005</v>
      </c>
      <c r="AP15">
        <v>2.9283659999999996</v>
      </c>
      <c r="AQ15">
        <v>0</v>
      </c>
      <c r="AR15">
        <v>12.338304000000001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24.186821138728796</v>
      </c>
      <c r="BB15">
        <f t="shared" si="0"/>
        <v>697.80782901890097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24.997634573401651</v>
      </c>
      <c r="L16">
        <v>23.000336968439768</v>
      </c>
      <c r="M16">
        <v>0</v>
      </c>
      <c r="N16">
        <v>29.996879379817798</v>
      </c>
      <c r="O16">
        <v>50.378842714608432</v>
      </c>
      <c r="P16">
        <v>69.039408095061276</v>
      </c>
      <c r="Q16">
        <v>2.7736259740259741</v>
      </c>
      <c r="R16">
        <v>10.767351261577772</v>
      </c>
      <c r="S16">
        <v>6.7058912799592054</v>
      </c>
      <c r="T16">
        <v>0</v>
      </c>
      <c r="U16">
        <v>292.4168043682364</v>
      </c>
      <c r="V16">
        <v>5.2652544910179637</v>
      </c>
      <c r="W16">
        <v>11.328348910018551</v>
      </c>
      <c r="X16">
        <v>37.465080071274222</v>
      </c>
      <c r="Y16">
        <v>0</v>
      </c>
      <c r="Z16">
        <v>3.3293303999999995</v>
      </c>
      <c r="AA16">
        <v>10.835639999999998</v>
      </c>
      <c r="AB16">
        <v>10.035570480000001</v>
      </c>
      <c r="AC16">
        <v>7.381953231999999</v>
      </c>
      <c r="AD16">
        <v>9.2942917999999999</v>
      </c>
      <c r="AE16">
        <v>8.3751674000000005</v>
      </c>
      <c r="AF16">
        <v>0</v>
      </c>
      <c r="AG16">
        <v>0</v>
      </c>
      <c r="AH16">
        <v>38.846886999999988</v>
      </c>
      <c r="AI16">
        <v>4.8501299999999992</v>
      </c>
      <c r="AJ16">
        <v>0</v>
      </c>
      <c r="AK16">
        <v>12.891999999999999</v>
      </c>
      <c r="AL16">
        <v>20.155330000000006</v>
      </c>
      <c r="AM16">
        <v>4.0137264761904756</v>
      </c>
      <c r="AN16">
        <v>0</v>
      </c>
      <c r="AO16">
        <v>4.4805600000000005</v>
      </c>
      <c r="AP16">
        <v>2.9283659999999996</v>
      </c>
      <c r="AQ16">
        <v>0</v>
      </c>
      <c r="AR16">
        <v>13.600175999999998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24.229093850728791</v>
      </c>
      <c r="BB16">
        <f t="shared" si="0"/>
        <v>699.02742830690102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24.997634573401651</v>
      </c>
      <c r="L17">
        <v>23.000336968439768</v>
      </c>
      <c r="M17">
        <v>0</v>
      </c>
      <c r="N17">
        <v>29.996879379817798</v>
      </c>
      <c r="O17">
        <v>50.378842714608432</v>
      </c>
      <c r="P17">
        <v>69.039408095061276</v>
      </c>
      <c r="Q17">
        <v>2.7736259740259741</v>
      </c>
      <c r="R17">
        <v>10.767351261577772</v>
      </c>
      <c r="S17">
        <v>6.7058912799592054</v>
      </c>
      <c r="T17">
        <v>0</v>
      </c>
      <c r="U17">
        <v>292.4168043682364</v>
      </c>
      <c r="V17">
        <v>5.2652544910179637</v>
      </c>
      <c r="W17">
        <v>11.328348910018551</v>
      </c>
      <c r="X17">
        <v>37.465080071274222</v>
      </c>
      <c r="Y17">
        <v>0</v>
      </c>
      <c r="Z17">
        <v>3.3293303999999995</v>
      </c>
      <c r="AA17">
        <v>10.835639999999998</v>
      </c>
      <c r="AB17">
        <v>10.035570480000001</v>
      </c>
      <c r="AC17">
        <v>7.381953231999999</v>
      </c>
      <c r="AD17">
        <v>9.2942917999999999</v>
      </c>
      <c r="AE17">
        <v>8.3751674000000005</v>
      </c>
      <c r="AF17">
        <v>0</v>
      </c>
      <c r="AG17">
        <v>0</v>
      </c>
      <c r="AH17">
        <v>38.846886999999988</v>
      </c>
      <c r="AI17">
        <v>4.8501299999999992</v>
      </c>
      <c r="AJ17">
        <v>0</v>
      </c>
      <c r="AK17">
        <v>12.891999999999999</v>
      </c>
      <c r="AL17">
        <v>20.155330000000006</v>
      </c>
      <c r="AM17">
        <v>4.0137264761904756</v>
      </c>
      <c r="AN17">
        <v>0</v>
      </c>
      <c r="AO17">
        <v>4.4805600000000005</v>
      </c>
      <c r="AP17">
        <v>2.9283659999999996</v>
      </c>
      <c r="AQ17">
        <v>0</v>
      </c>
      <c r="AR17">
        <v>13.600175999999998</v>
      </c>
      <c r="AS17">
        <v>8.302843440000002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24.235824342728797</v>
      </c>
      <c r="BB17">
        <f t="shared" si="0"/>
        <v>699.22160597290087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24.997634573401651</v>
      </c>
      <c r="L18">
        <v>23.000336968439768</v>
      </c>
      <c r="M18">
        <v>0</v>
      </c>
      <c r="N18">
        <v>29.996879379817798</v>
      </c>
      <c r="O18">
        <v>50.378842714608432</v>
      </c>
      <c r="P18">
        <v>69.039408095061276</v>
      </c>
      <c r="Q18">
        <v>2.7736259740259741</v>
      </c>
      <c r="R18">
        <v>10.767351261577772</v>
      </c>
      <c r="S18">
        <v>6.7058912799592054</v>
      </c>
      <c r="T18">
        <v>0</v>
      </c>
      <c r="U18">
        <v>292.4168043682364</v>
      </c>
      <c r="V18">
        <v>5.2652544910179637</v>
      </c>
      <c r="W18">
        <v>11.328348910018551</v>
      </c>
      <c r="X18">
        <v>37.465080071274222</v>
      </c>
      <c r="Y18">
        <v>0</v>
      </c>
      <c r="Z18">
        <v>3.3293303999999995</v>
      </c>
      <c r="AA18">
        <v>10.835639999999998</v>
      </c>
      <c r="AB18">
        <v>10.035570480000001</v>
      </c>
      <c r="AC18">
        <v>7.381953231999999</v>
      </c>
      <c r="AD18">
        <v>9.2942917999999999</v>
      </c>
      <c r="AE18">
        <v>8.3751674000000005</v>
      </c>
      <c r="AF18">
        <v>0</v>
      </c>
      <c r="AG18">
        <v>0</v>
      </c>
      <c r="AH18">
        <v>38.846886999999988</v>
      </c>
      <c r="AI18">
        <v>4.8501299999999992</v>
      </c>
      <c r="AJ18">
        <v>0</v>
      </c>
      <c r="AK18">
        <v>12.891999999999999</v>
      </c>
      <c r="AL18">
        <v>20.155330000000006</v>
      </c>
      <c r="AM18">
        <v>4.0137264761904756</v>
      </c>
      <c r="AN18">
        <v>0</v>
      </c>
      <c r="AO18">
        <v>4.4805600000000005</v>
      </c>
      <c r="AP18">
        <v>2.9283659999999996</v>
      </c>
      <c r="AQ18">
        <v>0</v>
      </c>
      <c r="AR18">
        <v>13.600175999999998</v>
      </c>
      <c r="AS18">
        <v>8.302843440000002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24.235824342728797</v>
      </c>
      <c r="BB18">
        <f t="shared" si="0"/>
        <v>699.22160597290087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24.997634573401651</v>
      </c>
      <c r="L19">
        <v>23.000336968439768</v>
      </c>
      <c r="M19">
        <v>0</v>
      </c>
      <c r="N19">
        <v>29.996879379817798</v>
      </c>
      <c r="O19">
        <v>50.378842714608432</v>
      </c>
      <c r="P19">
        <v>69.039408095061276</v>
      </c>
      <c r="Q19">
        <v>2.7736259740259741</v>
      </c>
      <c r="R19">
        <v>10.767351261577772</v>
      </c>
      <c r="S19">
        <v>6.7058912799592054</v>
      </c>
      <c r="T19">
        <v>0</v>
      </c>
      <c r="U19">
        <v>292.4168043682364</v>
      </c>
      <c r="V19">
        <v>5.2652544910179637</v>
      </c>
      <c r="W19">
        <v>11.328348910018551</v>
      </c>
      <c r="X19">
        <v>37.465080071274222</v>
      </c>
      <c r="Y19">
        <v>0</v>
      </c>
      <c r="Z19">
        <v>3.3293303999999995</v>
      </c>
      <c r="AA19">
        <v>10.835639999999998</v>
      </c>
      <c r="AB19">
        <v>10.035570480000001</v>
      </c>
      <c r="AC19">
        <v>7.381953231999999</v>
      </c>
      <c r="AD19">
        <v>9.2942917999999999</v>
      </c>
      <c r="AE19">
        <v>8.3751674000000005</v>
      </c>
      <c r="AF19">
        <v>0</v>
      </c>
      <c r="AG19">
        <v>0</v>
      </c>
      <c r="AH19">
        <v>38.846886999999988</v>
      </c>
      <c r="AI19">
        <v>3.8801039999999989</v>
      </c>
      <c r="AJ19">
        <v>0</v>
      </c>
      <c r="AK19">
        <v>12.891999999999999</v>
      </c>
      <c r="AL19">
        <v>20.155330000000006</v>
      </c>
      <c r="AM19">
        <v>4.0137264761904756</v>
      </c>
      <c r="AN19">
        <v>0</v>
      </c>
      <c r="AO19">
        <v>4.4805600000000005</v>
      </c>
      <c r="AP19">
        <v>2.9283659999999996</v>
      </c>
      <c r="AQ19">
        <v>0</v>
      </c>
      <c r="AR19">
        <v>13.600175999999998</v>
      </c>
      <c r="AS19">
        <v>8.302843440000002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24.203328598728802</v>
      </c>
      <c r="BB19">
        <f t="shared" si="0"/>
        <v>698.28407571690082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24.997634573401651</v>
      </c>
      <c r="L20">
        <v>23.000336968439768</v>
      </c>
      <c r="M20">
        <v>0</v>
      </c>
      <c r="N20">
        <v>29.996879379817798</v>
      </c>
      <c r="O20">
        <v>50.378842714608432</v>
      </c>
      <c r="P20">
        <v>69.039408095061276</v>
      </c>
      <c r="Q20">
        <v>2.7736259740259741</v>
      </c>
      <c r="R20">
        <v>10.767351261577772</v>
      </c>
      <c r="S20">
        <v>6.7058912799592054</v>
      </c>
      <c r="T20">
        <v>0</v>
      </c>
      <c r="U20">
        <v>292.4168043682364</v>
      </c>
      <c r="V20">
        <v>5.2652544910179637</v>
      </c>
      <c r="W20">
        <v>11.328348910018551</v>
      </c>
      <c r="X20">
        <v>37.465080071274222</v>
      </c>
      <c r="Y20">
        <v>0</v>
      </c>
      <c r="Z20">
        <v>3.3293303999999995</v>
      </c>
      <c r="AA20">
        <v>10.835639999999998</v>
      </c>
      <c r="AB20">
        <v>10.035570480000001</v>
      </c>
      <c r="AC20">
        <v>7.381953231999999</v>
      </c>
      <c r="AD20">
        <v>9.2942917999999999</v>
      </c>
      <c r="AE20">
        <v>8.3751674000000005</v>
      </c>
      <c r="AF20">
        <v>0</v>
      </c>
      <c r="AG20">
        <v>0</v>
      </c>
      <c r="AH20">
        <v>38.846886999999988</v>
      </c>
      <c r="AI20">
        <v>3.8801039999999989</v>
      </c>
      <c r="AJ20">
        <v>0</v>
      </c>
      <c r="AK20">
        <v>12.891999999999999</v>
      </c>
      <c r="AL20">
        <v>20.155330000000006</v>
      </c>
      <c r="AM20">
        <v>4.0137264761904756</v>
      </c>
      <c r="AN20">
        <v>0</v>
      </c>
      <c r="AO20">
        <v>4.4805600000000005</v>
      </c>
      <c r="AP20">
        <v>2.9283659999999996</v>
      </c>
      <c r="AQ20">
        <v>0</v>
      </c>
      <c r="AR20">
        <v>12.338304000000001</v>
      </c>
      <c r="AS20">
        <v>8.302843440000002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24.161055886728803</v>
      </c>
      <c r="BB20">
        <f t="shared" si="0"/>
        <v>697.06447642890078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24.997634573401651</v>
      </c>
      <c r="L21">
        <v>23.000336968439768</v>
      </c>
      <c r="M21">
        <v>0</v>
      </c>
      <c r="N21">
        <v>29.996879379817798</v>
      </c>
      <c r="O21">
        <v>50.378842714608432</v>
      </c>
      <c r="P21">
        <v>69.039408095061276</v>
      </c>
      <c r="Q21">
        <v>2.7736259740259741</v>
      </c>
      <c r="R21">
        <v>10.767351261577772</v>
      </c>
      <c r="S21">
        <v>6.7058912799592054</v>
      </c>
      <c r="T21">
        <v>0</v>
      </c>
      <c r="U21">
        <v>292.4168043682364</v>
      </c>
      <c r="V21">
        <v>5.2652544910179637</v>
      </c>
      <c r="W21">
        <v>11.328348910018551</v>
      </c>
      <c r="X21">
        <v>37.465080071274222</v>
      </c>
      <c r="Y21">
        <v>0</v>
      </c>
      <c r="Z21">
        <v>3.3293303999999995</v>
      </c>
      <c r="AA21">
        <v>10.835639999999998</v>
      </c>
      <c r="AB21">
        <v>10.035570480000001</v>
      </c>
      <c r="AC21">
        <v>7.381953231999999</v>
      </c>
      <c r="AD21">
        <v>9.2942917999999999</v>
      </c>
      <c r="AE21">
        <v>8.3751674000000005</v>
      </c>
      <c r="AF21">
        <v>0</v>
      </c>
      <c r="AG21">
        <v>0</v>
      </c>
      <c r="AH21">
        <v>38.846886999999988</v>
      </c>
      <c r="AI21">
        <v>4.8501299999999992</v>
      </c>
      <c r="AJ21">
        <v>0</v>
      </c>
      <c r="AK21">
        <v>12.891999999999999</v>
      </c>
      <c r="AL21">
        <v>20.155330000000006</v>
      </c>
      <c r="AM21">
        <v>4.0137264761904756</v>
      </c>
      <c r="AN21">
        <v>0</v>
      </c>
      <c r="AO21">
        <v>4.4805600000000005</v>
      </c>
      <c r="AP21">
        <v>2.9283659999999996</v>
      </c>
      <c r="AQ21">
        <v>0</v>
      </c>
      <c r="AR21">
        <v>12.338304000000001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24.186821138728796</v>
      </c>
      <c r="BB21">
        <f t="shared" si="0"/>
        <v>697.80782901890097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29.99549187049189</v>
      </c>
      <c r="L22">
        <v>23.000428723844564</v>
      </c>
      <c r="M22">
        <v>0</v>
      </c>
      <c r="N22">
        <v>29.996879379817798</v>
      </c>
      <c r="O22">
        <v>50.378842714608432</v>
      </c>
      <c r="P22">
        <v>69.039408095061276</v>
      </c>
      <c r="Q22">
        <v>2.7736259740259741</v>
      </c>
      <c r="R22">
        <v>10.767351261577772</v>
      </c>
      <c r="S22">
        <v>6.7058912799592054</v>
      </c>
      <c r="T22">
        <v>0</v>
      </c>
      <c r="U22">
        <v>292.4168043682364</v>
      </c>
      <c r="V22">
        <v>5.2652544910179637</v>
      </c>
      <c r="W22">
        <v>11.328348910018551</v>
      </c>
      <c r="X22">
        <v>37.465080071274222</v>
      </c>
      <c r="Y22">
        <v>0</v>
      </c>
      <c r="Z22">
        <v>3.3293303999999995</v>
      </c>
      <c r="AA22">
        <v>10.835639999999998</v>
      </c>
      <c r="AB22">
        <v>10.035570480000001</v>
      </c>
      <c r="AC22">
        <v>7.381953231999999</v>
      </c>
      <c r="AD22">
        <v>9.2942917999999999</v>
      </c>
      <c r="AE22">
        <v>8.3751674000000005</v>
      </c>
      <c r="AF22">
        <v>0</v>
      </c>
      <c r="AG22">
        <v>0</v>
      </c>
      <c r="AH22">
        <v>38.846886999999988</v>
      </c>
      <c r="AI22">
        <v>6.7901819999999997</v>
      </c>
      <c r="AJ22">
        <v>0</v>
      </c>
      <c r="AK22">
        <v>12.891999999999999</v>
      </c>
      <c r="AL22">
        <v>20.155330000000006</v>
      </c>
      <c r="AM22">
        <v>4.0137264761904756</v>
      </c>
      <c r="AN22">
        <v>0</v>
      </c>
      <c r="AO22">
        <v>4.4805600000000005</v>
      </c>
      <c r="AP22">
        <v>2.9283659999999996</v>
      </c>
      <c r="AQ22">
        <v>0</v>
      </c>
      <c r="AR22">
        <v>12.338304000000001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24.419244431767112</v>
      </c>
      <c r="BB22">
        <f t="shared" si="0"/>
        <v>704.51340677835753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51.795097719744618</v>
      </c>
      <c r="L23">
        <v>41.997035362150179</v>
      </c>
      <c r="M23">
        <v>0</v>
      </c>
      <c r="N23">
        <v>29.996879379817798</v>
      </c>
      <c r="O23">
        <v>50.378842714608432</v>
      </c>
      <c r="P23">
        <v>69.039408095061276</v>
      </c>
      <c r="Q23">
        <v>2.7714502369668246</v>
      </c>
      <c r="R23">
        <v>10.768202562225474</v>
      </c>
      <c r="S23">
        <v>6.7035612700901606</v>
      </c>
      <c r="T23">
        <v>0</v>
      </c>
      <c r="U23">
        <v>292.4168043682364</v>
      </c>
      <c r="V23">
        <v>5.2652544910179637</v>
      </c>
      <c r="W23">
        <v>11.328348910018551</v>
      </c>
      <c r="X23">
        <v>37.465080071274222</v>
      </c>
      <c r="Y23">
        <v>0</v>
      </c>
      <c r="Z23">
        <v>3.3293303999999995</v>
      </c>
      <c r="AA23">
        <v>10.835639999999998</v>
      </c>
      <c r="AB23">
        <v>10.035570480000001</v>
      </c>
      <c r="AC23">
        <v>7.381953231999999</v>
      </c>
      <c r="AD23">
        <v>9.2942917999999999</v>
      </c>
      <c r="AE23">
        <v>8.3751674000000005</v>
      </c>
      <c r="AF23">
        <v>0</v>
      </c>
      <c r="AG23">
        <v>0</v>
      </c>
      <c r="AH23">
        <v>38.846886999999988</v>
      </c>
      <c r="AI23">
        <v>6.7901819999999997</v>
      </c>
      <c r="AJ23">
        <v>0</v>
      </c>
      <c r="AK23">
        <v>12.891999999999999</v>
      </c>
      <c r="AL23">
        <v>20.155330000000006</v>
      </c>
      <c r="AM23">
        <v>4.0137264761904756</v>
      </c>
      <c r="AN23">
        <v>0</v>
      </c>
      <c r="AO23">
        <v>4.4805600000000005</v>
      </c>
      <c r="AP23">
        <v>2.9283659999999996</v>
      </c>
      <c r="AQ23">
        <v>0</v>
      </c>
      <c r="AR23">
        <v>12.338304000000001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25.785794582740863</v>
      </c>
      <c r="BB23">
        <f t="shared" si="0"/>
        <v>743.93941466866158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51.795097719744618</v>
      </c>
      <c r="L24">
        <v>65.246035196897168</v>
      </c>
      <c r="M24">
        <v>0</v>
      </c>
      <c r="N24">
        <v>29.996879379817798</v>
      </c>
      <c r="O24">
        <v>50.378842714608432</v>
      </c>
      <c r="P24">
        <v>69.039408095061276</v>
      </c>
      <c r="Q24">
        <v>2.7714502369668246</v>
      </c>
      <c r="R24">
        <v>10.768202562225474</v>
      </c>
      <c r="S24">
        <v>6.7035612700901606</v>
      </c>
      <c r="T24">
        <v>0</v>
      </c>
      <c r="U24">
        <v>292.4168043682364</v>
      </c>
      <c r="V24">
        <v>5.2652544910179637</v>
      </c>
      <c r="W24">
        <v>11.328348910018551</v>
      </c>
      <c r="X24">
        <v>37.465080071274222</v>
      </c>
      <c r="Y24">
        <v>0</v>
      </c>
      <c r="Z24">
        <v>3.3293303999999995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8.3751674000000005</v>
      </c>
      <c r="AF24">
        <v>0</v>
      </c>
      <c r="AG24">
        <v>0</v>
      </c>
      <c r="AH24">
        <v>38.846886999999988</v>
      </c>
      <c r="AI24">
        <v>6.7901819999999997</v>
      </c>
      <c r="AJ24">
        <v>0</v>
      </c>
      <c r="AK24">
        <v>12.891999999999999</v>
      </c>
      <c r="AL24">
        <v>20.155330000000006</v>
      </c>
      <c r="AM24">
        <v>4.0137264761904756</v>
      </c>
      <c r="AN24">
        <v>0</v>
      </c>
      <c r="AO24">
        <v>4.4805600000000005</v>
      </c>
      <c r="AP24">
        <v>2.9283659999999996</v>
      </c>
      <c r="AQ24">
        <v>0</v>
      </c>
      <c r="AR24">
        <v>12.338304000000001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26.564636068169662</v>
      </c>
      <c r="BB24">
        <f t="shared" si="0"/>
        <v>766.40957301797994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53.585060145936339</v>
      </c>
      <c r="L25">
        <v>65.246035196897168</v>
      </c>
      <c r="M25">
        <v>0</v>
      </c>
      <c r="N25">
        <v>29.996879379817798</v>
      </c>
      <c r="O25">
        <v>50.378842714608432</v>
      </c>
      <c r="P25">
        <v>69.039408095061276</v>
      </c>
      <c r="Q25">
        <v>2.7714502369668246</v>
      </c>
      <c r="R25">
        <v>10.768202562225474</v>
      </c>
      <c r="S25">
        <v>6.7035612700901606</v>
      </c>
      <c r="T25">
        <v>0</v>
      </c>
      <c r="U25">
        <v>292.4168043682364</v>
      </c>
      <c r="V25">
        <v>5.2652544910179637</v>
      </c>
      <c r="W25">
        <v>11.328348910018551</v>
      </c>
      <c r="X25">
        <v>37.465080071274222</v>
      </c>
      <c r="Y25">
        <v>0</v>
      </c>
      <c r="Z25">
        <v>3.3293303999999995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8.3751674000000005</v>
      </c>
      <c r="AF25">
        <v>0</v>
      </c>
      <c r="AG25">
        <v>0</v>
      </c>
      <c r="AH25">
        <v>38.846886999999988</v>
      </c>
      <c r="AI25">
        <v>4.8501299999999992</v>
      </c>
      <c r="AJ25">
        <v>0</v>
      </c>
      <c r="AK25">
        <v>12.891999999999999</v>
      </c>
      <c r="AL25">
        <v>20.155330000000006</v>
      </c>
      <c r="AM25">
        <v>4.0137264761904756</v>
      </c>
      <c r="AN25">
        <v>0</v>
      </c>
      <c r="AO25">
        <v>4.4805600000000005</v>
      </c>
      <c r="AP25">
        <v>2.9283659999999996</v>
      </c>
      <c r="AQ25">
        <v>0</v>
      </c>
      <c r="AR25">
        <v>12.338304000000001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26.559607810540342</v>
      </c>
      <c r="BB25">
        <f t="shared" si="0"/>
        <v>766.26451170180087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53.585060145936339</v>
      </c>
      <c r="L26">
        <v>65.245687750091079</v>
      </c>
      <c r="M26">
        <v>0</v>
      </c>
      <c r="N26">
        <v>29.996879379817798</v>
      </c>
      <c r="O26">
        <v>50.378842714608432</v>
      </c>
      <c r="P26">
        <v>69.039408095061276</v>
      </c>
      <c r="Q26">
        <v>2.7714502369668246</v>
      </c>
      <c r="R26">
        <v>10.768202562225474</v>
      </c>
      <c r="S26">
        <v>6.7035612700901606</v>
      </c>
      <c r="T26">
        <v>0</v>
      </c>
      <c r="U26">
        <v>292.4168043682364</v>
      </c>
      <c r="V26">
        <v>5.2652544910179637</v>
      </c>
      <c r="W26">
        <v>11.328348910018551</v>
      </c>
      <c r="X26">
        <v>37.465080071274222</v>
      </c>
      <c r="Y26">
        <v>0</v>
      </c>
      <c r="Z26">
        <v>3.3293303999999995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8.3751674000000005</v>
      </c>
      <c r="AF26">
        <v>0</v>
      </c>
      <c r="AG26">
        <v>0</v>
      </c>
      <c r="AH26">
        <v>38.846886999999988</v>
      </c>
      <c r="AI26">
        <v>4.8501299999999992</v>
      </c>
      <c r="AJ26">
        <v>0</v>
      </c>
      <c r="AK26">
        <v>12.891999999999999</v>
      </c>
      <c r="AL26">
        <v>20.155330000000006</v>
      </c>
      <c r="AM26">
        <v>4.0137264761904756</v>
      </c>
      <c r="AN26">
        <v>0</v>
      </c>
      <c r="AO26">
        <v>4.4805600000000005</v>
      </c>
      <c r="AP26">
        <v>2.9283659999999996</v>
      </c>
      <c r="AQ26">
        <v>0</v>
      </c>
      <c r="AR26">
        <v>12.338304000000001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26.559596174669515</v>
      </c>
      <c r="BB26">
        <f t="shared" si="0"/>
        <v>766.26417589086566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51.788577650302827</v>
      </c>
      <c r="L27">
        <v>65.245687750091079</v>
      </c>
      <c r="M27">
        <v>0</v>
      </c>
      <c r="N27">
        <v>29.996879379817798</v>
      </c>
      <c r="O27">
        <v>50.378842714608432</v>
      </c>
      <c r="P27">
        <v>69.039408095061276</v>
      </c>
      <c r="Q27">
        <v>2.7714502369668246</v>
      </c>
      <c r="R27">
        <v>10.768202562225474</v>
      </c>
      <c r="S27">
        <v>6.7035612700901606</v>
      </c>
      <c r="T27">
        <v>0</v>
      </c>
      <c r="U27">
        <v>292.4168043682364</v>
      </c>
      <c r="V27">
        <v>5.2652544910179637</v>
      </c>
      <c r="W27">
        <v>11.328348910018551</v>
      </c>
      <c r="X27">
        <v>37.465080071274222</v>
      </c>
      <c r="Y27">
        <v>0</v>
      </c>
      <c r="Z27">
        <v>3.3293303999999995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8.3751674000000005</v>
      </c>
      <c r="AF27">
        <v>0</v>
      </c>
      <c r="AG27">
        <v>0</v>
      </c>
      <c r="AH27">
        <v>38.846886999999988</v>
      </c>
      <c r="AI27">
        <v>1.9400519999999994</v>
      </c>
      <c r="AJ27">
        <v>0</v>
      </c>
      <c r="AK27">
        <v>12.891999999999999</v>
      </c>
      <c r="AL27">
        <v>20.155330000000006</v>
      </c>
      <c r="AM27">
        <v>4.0137264761904756</v>
      </c>
      <c r="AN27">
        <v>0</v>
      </c>
      <c r="AO27">
        <v>4.4805600000000005</v>
      </c>
      <c r="AP27">
        <v>2.9283659999999996</v>
      </c>
      <c r="AQ27">
        <v>0</v>
      </c>
      <c r="AR27">
        <v>12.338304000000001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26.401926501183652</v>
      </c>
      <c r="BB27">
        <f t="shared" si="0"/>
        <v>761.71528506871812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51.788577650302827</v>
      </c>
      <c r="L28">
        <v>65.245687750091079</v>
      </c>
      <c r="M28">
        <v>0</v>
      </c>
      <c r="N28">
        <v>29.996879379817798</v>
      </c>
      <c r="O28">
        <v>50.378842714608432</v>
      </c>
      <c r="P28">
        <v>69.039408095061276</v>
      </c>
      <c r="Q28">
        <v>2.7714502369668246</v>
      </c>
      <c r="R28">
        <v>10.768202562225474</v>
      </c>
      <c r="S28">
        <v>6.7035612700901606</v>
      </c>
      <c r="T28">
        <v>0</v>
      </c>
      <c r="U28">
        <v>292.4168043682364</v>
      </c>
      <c r="V28">
        <v>5.2652544910179637</v>
      </c>
      <c r="W28">
        <v>11.328348910018551</v>
      </c>
      <c r="X28">
        <v>37.465080071274222</v>
      </c>
      <c r="Y28">
        <v>0</v>
      </c>
      <c r="Z28">
        <v>3.3293303999999995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8.3751674000000005</v>
      </c>
      <c r="AF28">
        <v>0</v>
      </c>
      <c r="AG28">
        <v>0</v>
      </c>
      <c r="AH28">
        <v>38.846886999999988</v>
      </c>
      <c r="AI28">
        <v>1.9400519999999994</v>
      </c>
      <c r="AJ28">
        <v>0</v>
      </c>
      <c r="AK28">
        <v>12.891999999999999</v>
      </c>
      <c r="AL28">
        <v>20.155330000000006</v>
      </c>
      <c r="AM28">
        <v>4.0137264761904756</v>
      </c>
      <c r="AN28">
        <v>0</v>
      </c>
      <c r="AO28">
        <v>4.4805600000000005</v>
      </c>
      <c r="AP28">
        <v>2.9283659999999996</v>
      </c>
      <c r="AQ28">
        <v>0</v>
      </c>
      <c r="AR28">
        <v>12.338304000000001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26.401926501183652</v>
      </c>
      <c r="BB28">
        <f t="shared" si="0"/>
        <v>761.71528506871812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51.788577650302827</v>
      </c>
      <c r="L29">
        <v>65.245687750091079</v>
      </c>
      <c r="M29">
        <v>0</v>
      </c>
      <c r="N29">
        <v>29.996879379817798</v>
      </c>
      <c r="O29">
        <v>50.378842714608432</v>
      </c>
      <c r="P29">
        <v>69.039408095061276</v>
      </c>
      <c r="Q29">
        <v>2.7714502369668246</v>
      </c>
      <c r="R29">
        <v>10.768202562225474</v>
      </c>
      <c r="S29">
        <v>6.7035612700901606</v>
      </c>
      <c r="T29">
        <v>0</v>
      </c>
      <c r="U29">
        <v>292.4168043682364</v>
      </c>
      <c r="V29">
        <v>5.2652544910179637</v>
      </c>
      <c r="W29">
        <v>11.328348910018551</v>
      </c>
      <c r="X29">
        <v>37.465080071274222</v>
      </c>
      <c r="Y29">
        <v>0</v>
      </c>
      <c r="Z29">
        <v>3.3293303999999995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8.3751674000000005</v>
      </c>
      <c r="AF29">
        <v>0</v>
      </c>
      <c r="AG29">
        <v>0</v>
      </c>
      <c r="AH29">
        <v>38.846886999999988</v>
      </c>
      <c r="AI29">
        <v>3.8801039999999989</v>
      </c>
      <c r="AJ29">
        <v>0</v>
      </c>
      <c r="AK29">
        <v>12.891999999999999</v>
      </c>
      <c r="AL29">
        <v>20.155330000000006</v>
      </c>
      <c r="AM29">
        <v>4.0137264761904756</v>
      </c>
      <c r="AN29">
        <v>0</v>
      </c>
      <c r="AO29">
        <v>4.4805600000000005</v>
      </c>
      <c r="AP29">
        <v>2.9283659999999996</v>
      </c>
      <c r="AQ29">
        <v>0</v>
      </c>
      <c r="AR29">
        <v>12.338304000000001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26.466918243183656</v>
      </c>
      <c r="BB29">
        <f t="shared" si="0"/>
        <v>763.59034532671808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51.795367884421822</v>
      </c>
      <c r="L30">
        <v>65.245687750091079</v>
      </c>
      <c r="M30">
        <v>0</v>
      </c>
      <c r="N30">
        <v>29.996879379817798</v>
      </c>
      <c r="O30">
        <v>50.378842714608432</v>
      </c>
      <c r="P30">
        <v>69.039408095061276</v>
      </c>
      <c r="Q30">
        <v>2.7714502369668246</v>
      </c>
      <c r="R30">
        <v>10.768202562225474</v>
      </c>
      <c r="S30">
        <v>6.7035612700901606</v>
      </c>
      <c r="T30">
        <v>0</v>
      </c>
      <c r="U30">
        <v>292.4168043682364</v>
      </c>
      <c r="V30">
        <v>5.2652544910179637</v>
      </c>
      <c r="W30">
        <v>11.328348910018551</v>
      </c>
      <c r="X30">
        <v>37.465080071274222</v>
      </c>
      <c r="Y30">
        <v>0</v>
      </c>
      <c r="Z30">
        <v>3.3293303999999995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8.3751674000000005</v>
      </c>
      <c r="AF30">
        <v>0</v>
      </c>
      <c r="AG30">
        <v>0</v>
      </c>
      <c r="AH30">
        <v>38.846886999999988</v>
      </c>
      <c r="AI30">
        <v>12.610337999999999</v>
      </c>
      <c r="AJ30">
        <v>0</v>
      </c>
      <c r="AK30">
        <v>12.891999999999999</v>
      </c>
      <c r="AL30">
        <v>20.155330000000006</v>
      </c>
      <c r="AM30">
        <v>4.0137264761904756</v>
      </c>
      <c r="AN30">
        <v>0</v>
      </c>
      <c r="AO30">
        <v>4.4805600000000005</v>
      </c>
      <c r="AP30">
        <v>2.9283659999999996</v>
      </c>
      <c r="AQ30">
        <v>0</v>
      </c>
      <c r="AR30">
        <v>12.338304000000001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26.759608405543084</v>
      </c>
      <c r="BB30">
        <f t="shared" si="0"/>
        <v>772.03467939847746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51.796170498695275</v>
      </c>
      <c r="L31">
        <v>65.245687750091079</v>
      </c>
      <c r="M31">
        <v>0</v>
      </c>
      <c r="N31">
        <v>29.996879379817798</v>
      </c>
      <c r="O31">
        <v>50.378842714608432</v>
      </c>
      <c r="P31">
        <v>69.039408095061276</v>
      </c>
      <c r="Q31">
        <v>2.7714502369668246</v>
      </c>
      <c r="R31">
        <v>10.768202562225474</v>
      </c>
      <c r="S31">
        <v>6.7035612700901606</v>
      </c>
      <c r="T31">
        <v>0</v>
      </c>
      <c r="U31">
        <v>292.4168043682364</v>
      </c>
      <c r="V31">
        <v>5.2652544910179637</v>
      </c>
      <c r="W31">
        <v>11.328348910018551</v>
      </c>
      <c r="X31">
        <v>37.465080071274222</v>
      </c>
      <c r="Y31">
        <v>0</v>
      </c>
      <c r="Z31">
        <v>3.3293303999999995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8.3751674000000005</v>
      </c>
      <c r="AF31">
        <v>0</v>
      </c>
      <c r="AG31">
        <v>0</v>
      </c>
      <c r="AH31">
        <v>38.846886999999988</v>
      </c>
      <c r="AI31">
        <v>12.610337999999999</v>
      </c>
      <c r="AJ31">
        <v>0</v>
      </c>
      <c r="AK31">
        <v>12.891999999999999</v>
      </c>
      <c r="AL31">
        <v>20.155330000000006</v>
      </c>
      <c r="AM31">
        <v>4.0137264761904756</v>
      </c>
      <c r="AN31">
        <v>0</v>
      </c>
      <c r="AO31">
        <v>4.4805600000000005</v>
      </c>
      <c r="AP31">
        <v>2.9283659999999996</v>
      </c>
      <c r="AQ31">
        <v>0</v>
      </c>
      <c r="AR31">
        <v>12.338304000000001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26.759635263217447</v>
      </c>
      <c r="BB31">
        <f t="shared" si="0"/>
        <v>772.03545515507665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51.796170498695275</v>
      </c>
      <c r="L32">
        <v>65.245687750091079</v>
      </c>
      <c r="M32">
        <v>0</v>
      </c>
      <c r="N32">
        <v>29.996879379817798</v>
      </c>
      <c r="O32">
        <v>50.378842714608432</v>
      </c>
      <c r="P32">
        <v>69.039408095061276</v>
      </c>
      <c r="Q32">
        <v>2.7714502369668246</v>
      </c>
      <c r="R32">
        <v>10.768202562225474</v>
      </c>
      <c r="S32">
        <v>6.7035612700901606</v>
      </c>
      <c r="T32">
        <v>0</v>
      </c>
      <c r="U32">
        <v>292.4168043682364</v>
      </c>
      <c r="V32">
        <v>5.2652544910179637</v>
      </c>
      <c r="W32">
        <v>11.328348910018551</v>
      </c>
      <c r="X32">
        <v>37.465080071274222</v>
      </c>
      <c r="Y32">
        <v>0</v>
      </c>
      <c r="Z32">
        <v>3.3293303999999995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8.3751674000000005</v>
      </c>
      <c r="AF32">
        <v>0</v>
      </c>
      <c r="AG32">
        <v>0</v>
      </c>
      <c r="AH32">
        <v>38.846886999999988</v>
      </c>
      <c r="AI32">
        <v>12.610337999999999</v>
      </c>
      <c r="AJ32">
        <v>0</v>
      </c>
      <c r="AK32">
        <v>12.891999999999999</v>
      </c>
      <c r="AL32">
        <v>20.155330000000006</v>
      </c>
      <c r="AM32">
        <v>4.0137264761904756</v>
      </c>
      <c r="AN32">
        <v>0</v>
      </c>
      <c r="AO32">
        <v>4.4805600000000005</v>
      </c>
      <c r="AP32">
        <v>2.9283659999999996</v>
      </c>
      <c r="AQ32">
        <v>0</v>
      </c>
      <c r="AR32">
        <v>12.338304000000001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26.759635263217447</v>
      </c>
      <c r="BB32">
        <f t="shared" si="0"/>
        <v>772.03545515507665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51.796170498695275</v>
      </c>
      <c r="L33">
        <v>65.245687750091079</v>
      </c>
      <c r="M33">
        <v>0</v>
      </c>
      <c r="N33">
        <v>29.996879379817798</v>
      </c>
      <c r="O33">
        <v>50.378842714608432</v>
      </c>
      <c r="P33">
        <v>69.039408095061276</v>
      </c>
      <c r="Q33">
        <v>2.7714502369668246</v>
      </c>
      <c r="R33">
        <v>10.768202562225474</v>
      </c>
      <c r="S33">
        <v>6.7035612700901606</v>
      </c>
      <c r="T33">
        <v>0</v>
      </c>
      <c r="U33">
        <v>292.4168043682364</v>
      </c>
      <c r="V33">
        <v>5.2652544910179637</v>
      </c>
      <c r="W33">
        <v>11.328348910018551</v>
      </c>
      <c r="X33">
        <v>37.465080071274222</v>
      </c>
      <c r="Y33">
        <v>0</v>
      </c>
      <c r="Z33">
        <v>3.3293303999999995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8.3751674000000005</v>
      </c>
      <c r="AF33">
        <v>0</v>
      </c>
      <c r="AG33">
        <v>0</v>
      </c>
      <c r="AH33">
        <v>38.846886999999988</v>
      </c>
      <c r="AI33">
        <v>12.610337999999999</v>
      </c>
      <c r="AJ33">
        <v>0</v>
      </c>
      <c r="AK33">
        <v>12.891999999999999</v>
      </c>
      <c r="AL33">
        <v>20.155330000000006</v>
      </c>
      <c r="AM33">
        <v>4.0137264761904756</v>
      </c>
      <c r="AN33">
        <v>0</v>
      </c>
      <c r="AO33">
        <v>4.4805600000000005</v>
      </c>
      <c r="AP33">
        <v>2.9283659999999996</v>
      </c>
      <c r="AQ33">
        <v>0</v>
      </c>
      <c r="AR33">
        <v>12.338304000000001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26.759635263217447</v>
      </c>
      <c r="BB33">
        <f t="shared" si="0"/>
        <v>772.03545515507665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51.796170498695275</v>
      </c>
      <c r="L34">
        <v>65.247510208021424</v>
      </c>
      <c r="M34">
        <v>0</v>
      </c>
      <c r="N34">
        <v>29.996879379817798</v>
      </c>
      <c r="O34">
        <v>50.378842714608432</v>
      </c>
      <c r="P34">
        <v>69.039408095061276</v>
      </c>
      <c r="Q34">
        <v>2.7714502369668246</v>
      </c>
      <c r="R34">
        <v>10.768202562225474</v>
      </c>
      <c r="S34">
        <v>6.7035612700901606</v>
      </c>
      <c r="T34">
        <v>0</v>
      </c>
      <c r="U34">
        <v>292.4168043682364</v>
      </c>
      <c r="V34">
        <v>5.2652544910179637</v>
      </c>
      <c r="W34">
        <v>11.328348910018551</v>
      </c>
      <c r="X34">
        <v>29.353336797443962</v>
      </c>
      <c r="Y34">
        <v>0</v>
      </c>
      <c r="Z34">
        <v>3.3293303999999995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8.3751674000000005</v>
      </c>
      <c r="AF34">
        <v>0</v>
      </c>
      <c r="AG34">
        <v>0</v>
      </c>
      <c r="AH34">
        <v>38.846886999999988</v>
      </c>
      <c r="AI34">
        <v>12.610337999999999</v>
      </c>
      <c r="AJ34">
        <v>0</v>
      </c>
      <c r="AK34">
        <v>12.891999999999999</v>
      </c>
      <c r="AL34">
        <v>20.155330000000006</v>
      </c>
      <c r="AM34">
        <v>4.0137264761904756</v>
      </c>
      <c r="AN34">
        <v>0</v>
      </c>
      <c r="AO34">
        <v>4.4805600000000005</v>
      </c>
      <c r="AP34">
        <v>2.9283659999999996</v>
      </c>
      <c r="AQ34">
        <v>0</v>
      </c>
      <c r="AR34">
        <v>12.338304000000001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26.487953082901811</v>
      </c>
      <c r="BB34">
        <f t="shared" si="0"/>
        <v>764.19721651949249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51.796170498695275</v>
      </c>
      <c r="L35">
        <v>23.000312179458593</v>
      </c>
      <c r="M35">
        <v>0</v>
      </c>
      <c r="N35">
        <v>29.996879379817798</v>
      </c>
      <c r="O35">
        <v>50.378842714608432</v>
      </c>
      <c r="P35">
        <v>69.039408095061276</v>
      </c>
      <c r="Q35">
        <v>2.7715979617834394</v>
      </c>
      <c r="R35">
        <v>10.766623828125001</v>
      </c>
      <c r="S35">
        <v>6.7033128526645784</v>
      </c>
      <c r="T35">
        <v>0</v>
      </c>
      <c r="U35">
        <v>292.4168043682364</v>
      </c>
      <c r="V35">
        <v>5.2645272241992886</v>
      </c>
      <c r="W35">
        <v>11.328348910018551</v>
      </c>
      <c r="X35">
        <v>29.353336797443962</v>
      </c>
      <c r="Y35">
        <v>0</v>
      </c>
      <c r="Z35">
        <v>3.3293303999999995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8.3751674000000005</v>
      </c>
      <c r="AF35">
        <v>0</v>
      </c>
      <c r="AG35">
        <v>0</v>
      </c>
      <c r="AH35">
        <v>38.846886999999988</v>
      </c>
      <c r="AI35">
        <v>12.610337999999999</v>
      </c>
      <c r="AJ35">
        <v>0</v>
      </c>
      <c r="AK35">
        <v>12.891999999999999</v>
      </c>
      <c r="AL35">
        <v>20.155330000000006</v>
      </c>
      <c r="AM35">
        <v>4.0137264761904756</v>
      </c>
      <c r="AN35">
        <v>0</v>
      </c>
      <c r="AO35">
        <v>5.0779680000000003</v>
      </c>
      <c r="AP35">
        <v>2.9283659999999996</v>
      </c>
      <c r="AQ35">
        <v>0</v>
      </c>
      <c r="AR35">
        <v>12.338304000000001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25.092604692407171</v>
      </c>
      <c r="BB35">
        <f t="shared" si="0"/>
        <v>723.94036818789618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51.796170498695275</v>
      </c>
      <c r="L36">
        <v>23.000302938503484</v>
      </c>
      <c r="M36">
        <v>0</v>
      </c>
      <c r="N36">
        <v>29.996879379817798</v>
      </c>
      <c r="O36">
        <v>50.378842714608432</v>
      </c>
      <c r="P36">
        <v>69.039408095061276</v>
      </c>
      <c r="Q36">
        <v>2.7715979617834394</v>
      </c>
      <c r="R36">
        <v>10.766623828125001</v>
      </c>
      <c r="S36">
        <v>6.7033128526645784</v>
      </c>
      <c r="T36">
        <v>0</v>
      </c>
      <c r="U36">
        <v>292.4168043682364</v>
      </c>
      <c r="V36">
        <v>5.2645272241992886</v>
      </c>
      <c r="W36">
        <v>11.328348910018551</v>
      </c>
      <c r="X36">
        <v>37.465080071274222</v>
      </c>
      <c r="Y36">
        <v>0</v>
      </c>
      <c r="Z36">
        <v>3.3293303999999995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8.3751674000000005</v>
      </c>
      <c r="AF36">
        <v>0</v>
      </c>
      <c r="AG36">
        <v>0</v>
      </c>
      <c r="AH36">
        <v>38.846886999999988</v>
      </c>
      <c r="AI36">
        <v>4.8501299999999992</v>
      </c>
      <c r="AJ36">
        <v>0</v>
      </c>
      <c r="AK36">
        <v>12.891999999999999</v>
      </c>
      <c r="AL36">
        <v>20.155330000000006</v>
      </c>
      <c r="AM36">
        <v>4.0137264761904756</v>
      </c>
      <c r="AN36">
        <v>0</v>
      </c>
      <c r="AO36">
        <v>5.0779680000000003</v>
      </c>
      <c r="AP36">
        <v>2.9283659999999996</v>
      </c>
      <c r="AQ36">
        <v>0</v>
      </c>
      <c r="AR36">
        <v>12.338304000000001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25.104380688665429</v>
      </c>
      <c r="BB36">
        <f t="shared" si="0"/>
        <v>724.2801182245131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51.796170498695275</v>
      </c>
      <c r="L37">
        <v>23.000302938503484</v>
      </c>
      <c r="M37">
        <v>0</v>
      </c>
      <c r="N37">
        <v>29.996879379817798</v>
      </c>
      <c r="O37">
        <v>50.378842714608432</v>
      </c>
      <c r="P37">
        <v>69.039408095061276</v>
      </c>
      <c r="Q37">
        <v>2.7715979617834394</v>
      </c>
      <c r="R37">
        <v>10.766623828125001</v>
      </c>
      <c r="S37">
        <v>6.7033128526645784</v>
      </c>
      <c r="T37">
        <v>0</v>
      </c>
      <c r="U37">
        <v>292.4168043682364</v>
      </c>
      <c r="V37">
        <v>5.2645272241992886</v>
      </c>
      <c r="W37">
        <v>11.328348910018551</v>
      </c>
      <c r="X37">
        <v>37.465080071274222</v>
      </c>
      <c r="Y37">
        <v>0</v>
      </c>
      <c r="Z37">
        <v>3.3293303999999995</v>
      </c>
      <c r="AA37">
        <v>10.835639999999998</v>
      </c>
      <c r="AB37">
        <v>10.035570480000001</v>
      </c>
      <c r="AC37">
        <v>7.381953231999999</v>
      </c>
      <c r="AD37">
        <v>9.2942917999999999</v>
      </c>
      <c r="AE37">
        <v>8.3751674000000005</v>
      </c>
      <c r="AF37">
        <v>0</v>
      </c>
      <c r="AG37">
        <v>0</v>
      </c>
      <c r="AH37">
        <v>38.846886999999988</v>
      </c>
      <c r="AI37">
        <v>3.8801039999999989</v>
      </c>
      <c r="AJ37">
        <v>0</v>
      </c>
      <c r="AK37">
        <v>12.891999999999999</v>
      </c>
      <c r="AL37">
        <v>20.155330000000006</v>
      </c>
      <c r="AM37">
        <v>4.0137264761904756</v>
      </c>
      <c r="AN37">
        <v>0</v>
      </c>
      <c r="AO37">
        <v>5.5260239999999996</v>
      </c>
      <c r="AP37">
        <v>2.9283659999999996</v>
      </c>
      <c r="AQ37">
        <v>0</v>
      </c>
      <c r="AR37">
        <v>12.338304000000001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25.086894820665435</v>
      </c>
      <c r="BB37">
        <f t="shared" si="0"/>
        <v>723.77563409251297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51.796170498695275</v>
      </c>
      <c r="L38">
        <v>23.000302938503484</v>
      </c>
      <c r="M38">
        <v>0</v>
      </c>
      <c r="N38">
        <v>29.996879379817798</v>
      </c>
      <c r="O38">
        <v>50.378842714608432</v>
      </c>
      <c r="P38">
        <v>69.039408095061276</v>
      </c>
      <c r="Q38">
        <v>2.7715979617834394</v>
      </c>
      <c r="R38">
        <v>10.766623828125001</v>
      </c>
      <c r="S38">
        <v>6.7033128526645784</v>
      </c>
      <c r="T38">
        <v>0</v>
      </c>
      <c r="U38">
        <v>292.4168043682364</v>
      </c>
      <c r="V38">
        <v>5.2645272241992886</v>
      </c>
      <c r="W38">
        <v>11.328348910018551</v>
      </c>
      <c r="X38">
        <v>37.465080071274222</v>
      </c>
      <c r="Y38">
        <v>0</v>
      </c>
      <c r="Z38">
        <v>3.3293303999999995</v>
      </c>
      <c r="AA38">
        <v>10.835639999999998</v>
      </c>
      <c r="AB38">
        <v>10.035570480000001</v>
      </c>
      <c r="AC38">
        <v>7.381953231999999</v>
      </c>
      <c r="AD38">
        <v>9.2942917999999999</v>
      </c>
      <c r="AE38">
        <v>8.3751674000000005</v>
      </c>
      <c r="AF38">
        <v>0</v>
      </c>
      <c r="AG38">
        <v>0</v>
      </c>
      <c r="AH38">
        <v>38.846886999999988</v>
      </c>
      <c r="AI38">
        <v>3.8801039999999989</v>
      </c>
      <c r="AJ38">
        <v>0</v>
      </c>
      <c r="AK38">
        <v>12.891999999999999</v>
      </c>
      <c r="AL38">
        <v>20.155330000000006</v>
      </c>
      <c r="AM38">
        <v>4.0137264761904756</v>
      </c>
      <c r="AN38">
        <v>0</v>
      </c>
      <c r="AO38">
        <v>5.5260239999999996</v>
      </c>
      <c r="AP38">
        <v>2.9283659999999996</v>
      </c>
      <c r="AQ38">
        <v>0</v>
      </c>
      <c r="AR38">
        <v>12.338304000000001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25.086894820665435</v>
      </c>
      <c r="BB38">
        <f t="shared" si="0"/>
        <v>723.77563409251297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51.796170498695275</v>
      </c>
      <c r="L39">
        <v>22.773385837320173</v>
      </c>
      <c r="M39">
        <v>0</v>
      </c>
      <c r="N39">
        <v>29.996879379817798</v>
      </c>
      <c r="O39">
        <v>50.378842714608432</v>
      </c>
      <c r="P39">
        <v>69.039408095061276</v>
      </c>
      <c r="Q39">
        <v>2.7714502369668246</v>
      </c>
      <c r="R39">
        <v>10.768202562225474</v>
      </c>
      <c r="S39">
        <v>6.7035612700901606</v>
      </c>
      <c r="T39">
        <v>0</v>
      </c>
      <c r="U39">
        <v>292.4168043682364</v>
      </c>
      <c r="V39">
        <v>5.2652544910179637</v>
      </c>
      <c r="W39">
        <v>11.328348910018551</v>
      </c>
      <c r="X39">
        <v>37.465080071274222</v>
      </c>
      <c r="Y39">
        <v>0</v>
      </c>
      <c r="Z39">
        <v>3.3293303999999995</v>
      </c>
      <c r="AA39">
        <v>10.835639999999998</v>
      </c>
      <c r="AB39">
        <v>10.035570480000001</v>
      </c>
      <c r="AC39">
        <v>7.381953231999999</v>
      </c>
      <c r="AD39">
        <v>9.2942917999999999</v>
      </c>
      <c r="AE39">
        <v>8.3751674000000005</v>
      </c>
      <c r="AF39">
        <v>0</v>
      </c>
      <c r="AG39">
        <v>0</v>
      </c>
      <c r="AH39">
        <v>38.846886999999988</v>
      </c>
      <c r="AI39">
        <v>3.8801039999999989</v>
      </c>
      <c r="AJ39">
        <v>0</v>
      </c>
      <c r="AK39">
        <v>12.891999999999999</v>
      </c>
      <c r="AL39">
        <v>20.155330000000006</v>
      </c>
      <c r="AM39">
        <v>4.0137264761904756</v>
      </c>
      <c r="AN39">
        <v>0</v>
      </c>
      <c r="AO39">
        <v>6.0487559999999982</v>
      </c>
      <c r="AP39">
        <v>2.9283659999999996</v>
      </c>
      <c r="AQ39">
        <v>0</v>
      </c>
      <c r="AR39">
        <v>12.338304000000001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25.096885059491612</v>
      </c>
      <c r="BB39">
        <f t="shared" si="0"/>
        <v>724.06386544603163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25.866042067939066</v>
      </c>
      <c r="L40">
        <v>22.234503213180655</v>
      </c>
      <c r="M40">
        <v>0</v>
      </c>
      <c r="N40">
        <v>29.996879379817798</v>
      </c>
      <c r="O40">
        <v>50.378842714608432</v>
      </c>
      <c r="P40">
        <v>69.039408095061276</v>
      </c>
      <c r="Q40">
        <v>1.99858433451119</v>
      </c>
      <c r="R40">
        <v>3.0008965952080704</v>
      </c>
      <c r="S40">
        <v>1.9979857237715803</v>
      </c>
      <c r="T40">
        <v>0</v>
      </c>
      <c r="U40">
        <v>292.4168043682364</v>
      </c>
      <c r="V40">
        <v>0</v>
      </c>
      <c r="W40">
        <v>4.9983122465531222</v>
      </c>
      <c r="X40">
        <v>37.465080071274222</v>
      </c>
      <c r="Y40">
        <v>0</v>
      </c>
      <c r="Z40">
        <v>3.3293303999999995</v>
      </c>
      <c r="AA40">
        <v>10.835639999999998</v>
      </c>
      <c r="AB40">
        <v>10.035570480000001</v>
      </c>
      <c r="AC40">
        <v>7.381953231999999</v>
      </c>
      <c r="AD40">
        <v>9.2942917999999999</v>
      </c>
      <c r="AE40">
        <v>8.3751674000000005</v>
      </c>
      <c r="AF40">
        <v>0</v>
      </c>
      <c r="AG40">
        <v>0</v>
      </c>
      <c r="AH40">
        <v>38.846886999999988</v>
      </c>
      <c r="AI40">
        <v>3.8801039999999989</v>
      </c>
      <c r="AJ40">
        <v>0</v>
      </c>
      <c r="AK40">
        <v>12.891999999999999</v>
      </c>
      <c r="AL40">
        <v>20.155330000000006</v>
      </c>
      <c r="AM40">
        <v>4.0137264761904756</v>
      </c>
      <c r="AN40">
        <v>0</v>
      </c>
      <c r="AO40">
        <v>6.0487559999999982</v>
      </c>
      <c r="AP40">
        <v>2.9283659999999996</v>
      </c>
      <c r="AQ40">
        <v>0</v>
      </c>
      <c r="AR40">
        <v>12.338304000000001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23.377998634965834</v>
      </c>
      <c r="BB40">
        <f t="shared" si="0"/>
        <v>674.4727022453867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25.867398441603921</v>
      </c>
      <c r="L41">
        <v>22.234462088075208</v>
      </c>
      <c r="M41">
        <v>0</v>
      </c>
      <c r="N41">
        <v>29.996879379817798</v>
      </c>
      <c r="O41">
        <v>50.378842714608432</v>
      </c>
      <c r="P41">
        <v>69.039408095061276</v>
      </c>
      <c r="Q41">
        <v>1.99858433451119</v>
      </c>
      <c r="R41">
        <v>3.0008965952080704</v>
      </c>
      <c r="S41">
        <v>1.9979857237715803</v>
      </c>
      <c r="T41">
        <v>0</v>
      </c>
      <c r="U41">
        <v>292.4168043682364</v>
      </c>
      <c r="V41">
        <v>0</v>
      </c>
      <c r="W41">
        <v>4.9983122465531222</v>
      </c>
      <c r="X41">
        <v>37.465080071274222</v>
      </c>
      <c r="Y41">
        <v>0</v>
      </c>
      <c r="Z41">
        <v>3.3293303999999995</v>
      </c>
      <c r="AA41">
        <v>10.835639999999998</v>
      </c>
      <c r="AB41">
        <v>10.035570480000001</v>
      </c>
      <c r="AC41">
        <v>7.381953231999999</v>
      </c>
      <c r="AD41">
        <v>9.2942917999999999</v>
      </c>
      <c r="AE41">
        <v>8.3751674000000005</v>
      </c>
      <c r="AF41">
        <v>0</v>
      </c>
      <c r="AG41">
        <v>0</v>
      </c>
      <c r="AH41">
        <v>38.846886999999988</v>
      </c>
      <c r="AI41">
        <v>3.8801039999999989</v>
      </c>
      <c r="AJ41">
        <v>0</v>
      </c>
      <c r="AK41">
        <v>12.891999999999999</v>
      </c>
      <c r="AL41">
        <v>20.155330000000006</v>
      </c>
      <c r="AM41">
        <v>4.0137264761904756</v>
      </c>
      <c r="AN41">
        <v>0</v>
      </c>
      <c r="AO41">
        <v>5.0779680000000003</v>
      </c>
      <c r="AP41">
        <v>2.9283659999999996</v>
      </c>
      <c r="AQ41">
        <v>0</v>
      </c>
      <c r="AR41">
        <v>12.338304000000001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23.345521145309796</v>
      </c>
      <c r="BB41">
        <f t="shared" si="0"/>
        <v>673.53570698360215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24.996996195180564</v>
      </c>
      <c r="L42">
        <v>22.234462088075208</v>
      </c>
      <c r="M42">
        <v>0</v>
      </c>
      <c r="N42">
        <v>29.996879379817798</v>
      </c>
      <c r="O42">
        <v>50.378842714608432</v>
      </c>
      <c r="P42">
        <v>69.039408095061276</v>
      </c>
      <c r="Q42">
        <v>1.99858433451119</v>
      </c>
      <c r="R42">
        <v>3.0008965952080704</v>
      </c>
      <c r="S42">
        <v>1.9979857237715803</v>
      </c>
      <c r="T42">
        <v>0</v>
      </c>
      <c r="U42">
        <v>292.4168043682364</v>
      </c>
      <c r="V42">
        <v>0</v>
      </c>
      <c r="W42">
        <v>4.9983122465531222</v>
      </c>
      <c r="X42">
        <v>37.465080071274222</v>
      </c>
      <c r="Y42">
        <v>0</v>
      </c>
      <c r="Z42">
        <v>3.3293303999999995</v>
      </c>
      <c r="AA42">
        <v>10.835639999999998</v>
      </c>
      <c r="AB42">
        <v>10.035570480000001</v>
      </c>
      <c r="AC42">
        <v>7.381953231999999</v>
      </c>
      <c r="AD42">
        <v>9.2942917999999999</v>
      </c>
      <c r="AE42">
        <v>8.3751674000000005</v>
      </c>
      <c r="AF42">
        <v>0</v>
      </c>
      <c r="AG42">
        <v>0</v>
      </c>
      <c r="AH42">
        <v>38.846886999999988</v>
      </c>
      <c r="AI42">
        <v>3.8801039999999989</v>
      </c>
      <c r="AJ42">
        <v>0</v>
      </c>
      <c r="AK42">
        <v>12.891999999999999</v>
      </c>
      <c r="AL42">
        <v>20.155330000000006</v>
      </c>
      <c r="AM42">
        <v>4.0137264761904756</v>
      </c>
      <c r="AN42">
        <v>0</v>
      </c>
      <c r="AO42">
        <v>5.0779680000000003</v>
      </c>
      <c r="AP42">
        <v>2.9283659999999996</v>
      </c>
      <c r="AQ42">
        <v>0</v>
      </c>
      <c r="AR42">
        <v>12.338304000000001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23.316362778398158</v>
      </c>
      <c r="BB42">
        <f t="shared" si="0"/>
        <v>672.69446310409046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24.99780522982379</v>
      </c>
      <c r="L43">
        <v>22.234462088075208</v>
      </c>
      <c r="M43">
        <v>0</v>
      </c>
      <c r="N43">
        <v>29.996879379817798</v>
      </c>
      <c r="O43">
        <v>50.378842714608432</v>
      </c>
      <c r="P43">
        <v>69.039408095061276</v>
      </c>
      <c r="Q43">
        <v>1.99858433451119</v>
      </c>
      <c r="R43">
        <v>3.0008965952080704</v>
      </c>
      <c r="S43">
        <v>1.9979857237715803</v>
      </c>
      <c r="T43">
        <v>0</v>
      </c>
      <c r="U43">
        <v>292.4168043682364</v>
      </c>
      <c r="V43">
        <v>0</v>
      </c>
      <c r="W43">
        <v>4.9983122465531222</v>
      </c>
      <c r="X43">
        <v>37.465080071274222</v>
      </c>
      <c r="Y43">
        <v>0</v>
      </c>
      <c r="Z43">
        <v>1.6646651999999997</v>
      </c>
      <c r="AA43">
        <v>10.835639999999998</v>
      </c>
      <c r="AB43">
        <v>10.035570480000001</v>
      </c>
      <c r="AC43">
        <v>7.381953231999999</v>
      </c>
      <c r="AD43">
        <v>9.2942917999999999</v>
      </c>
      <c r="AE43">
        <v>8.3751674000000005</v>
      </c>
      <c r="AF43">
        <v>0</v>
      </c>
      <c r="AG43">
        <v>0</v>
      </c>
      <c r="AH43">
        <v>38.846886999999988</v>
      </c>
      <c r="AI43">
        <v>3.8801039999999989</v>
      </c>
      <c r="AJ43">
        <v>0</v>
      </c>
      <c r="AK43">
        <v>12.891999999999999</v>
      </c>
      <c r="AL43">
        <v>20.155330000000006</v>
      </c>
      <c r="AM43">
        <v>4.0137264761904756</v>
      </c>
      <c r="AN43">
        <v>0</v>
      </c>
      <c r="AO43">
        <v>5.0779680000000003</v>
      </c>
      <c r="AP43">
        <v>2.9283659999999996</v>
      </c>
      <c r="AQ43">
        <v>0</v>
      </c>
      <c r="AR43">
        <v>12.338304000000001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23.26062341905871</v>
      </c>
      <c r="BB43">
        <f t="shared" si="0"/>
        <v>671.08634629807307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24.997634573401651</v>
      </c>
      <c r="L44">
        <v>22.234462088075208</v>
      </c>
      <c r="M44">
        <v>0</v>
      </c>
      <c r="N44">
        <v>29.996879379817798</v>
      </c>
      <c r="O44">
        <v>50.378842714608432</v>
      </c>
      <c r="P44">
        <v>69.039408095061276</v>
      </c>
      <c r="Q44">
        <v>1.9981678353658536</v>
      </c>
      <c r="R44">
        <v>3.1035120658135282</v>
      </c>
      <c r="S44">
        <v>2.0485718946587537</v>
      </c>
      <c r="T44">
        <v>0</v>
      </c>
      <c r="U44">
        <v>292.4168043682364</v>
      </c>
      <c r="V44">
        <v>0</v>
      </c>
      <c r="W44">
        <v>4.9983122465531222</v>
      </c>
      <c r="X44">
        <v>37.465080071274222</v>
      </c>
      <c r="Y44">
        <v>0</v>
      </c>
      <c r="Z44">
        <v>1.6646651999999997</v>
      </c>
      <c r="AA44">
        <v>10.835639999999998</v>
      </c>
      <c r="AB44">
        <v>10.035570480000001</v>
      </c>
      <c r="AC44">
        <v>7.381953231999999</v>
      </c>
      <c r="AD44">
        <v>9.2942917999999999</v>
      </c>
      <c r="AE44">
        <v>8.3751674000000005</v>
      </c>
      <c r="AF44">
        <v>0</v>
      </c>
      <c r="AG44">
        <v>0</v>
      </c>
      <c r="AH44">
        <v>38.846886999999988</v>
      </c>
      <c r="AI44">
        <v>3.8801039999999989</v>
      </c>
      <c r="AJ44">
        <v>0</v>
      </c>
      <c r="AK44">
        <v>12.891999999999999</v>
      </c>
      <c r="AL44">
        <v>20.155330000000006</v>
      </c>
      <c r="AM44">
        <v>4.0137264761904756</v>
      </c>
      <c r="AN44">
        <v>0</v>
      </c>
      <c r="AO44">
        <v>5.0779680000000003</v>
      </c>
      <c r="AP44">
        <v>2.9283659999999996</v>
      </c>
      <c r="AQ44">
        <v>0</v>
      </c>
      <c r="AR44">
        <v>12.338304000000001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23.265735980858182</v>
      </c>
      <c r="BB44">
        <f t="shared" si="0"/>
        <v>671.23384822219873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24.996792632386803</v>
      </c>
      <c r="L45">
        <v>22.234462088075208</v>
      </c>
      <c r="M45">
        <v>0</v>
      </c>
      <c r="N45">
        <v>29.996879379817798</v>
      </c>
      <c r="O45">
        <v>50.378842714608432</v>
      </c>
      <c r="P45">
        <v>69.039408095061276</v>
      </c>
      <c r="Q45">
        <v>1.996742551020408</v>
      </c>
      <c r="R45">
        <v>2.9999014042426055</v>
      </c>
      <c r="S45">
        <v>1.9969422709923663</v>
      </c>
      <c r="T45">
        <v>0</v>
      </c>
      <c r="U45">
        <v>292.4168043682364</v>
      </c>
      <c r="V45">
        <v>5.0895134373427267</v>
      </c>
      <c r="W45">
        <v>11.328348910018551</v>
      </c>
      <c r="X45">
        <v>37.465080071274222</v>
      </c>
      <c r="Y45">
        <v>0</v>
      </c>
      <c r="Z45">
        <v>1.6646651999999997</v>
      </c>
      <c r="AA45">
        <v>10.835639999999998</v>
      </c>
      <c r="AB45">
        <v>10.035570480000001</v>
      </c>
      <c r="AC45">
        <v>7.381953231999999</v>
      </c>
      <c r="AD45">
        <v>9.2942917999999999</v>
      </c>
      <c r="AE45">
        <v>8.3751674000000005</v>
      </c>
      <c r="AF45">
        <v>0</v>
      </c>
      <c r="AG45">
        <v>0</v>
      </c>
      <c r="AH45">
        <v>38.846886999999988</v>
      </c>
      <c r="AI45">
        <v>3.8801039999999989</v>
      </c>
      <c r="AJ45">
        <v>0</v>
      </c>
      <c r="AK45">
        <v>12.891999999999999</v>
      </c>
      <c r="AL45">
        <v>20.155330000000006</v>
      </c>
      <c r="AM45">
        <v>4.0137264761904756</v>
      </c>
      <c r="AN45">
        <v>0</v>
      </c>
      <c r="AO45">
        <v>5.0779680000000003</v>
      </c>
      <c r="AP45">
        <v>2.9283659999999996</v>
      </c>
      <c r="AQ45">
        <v>0</v>
      </c>
      <c r="AR45">
        <v>12.338304000000001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23.643014431845494</v>
      </c>
      <c r="BB45">
        <f t="shared" si="0"/>
        <v>682.11861236142192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24.996792632386803</v>
      </c>
      <c r="L46">
        <v>22.234462088075208</v>
      </c>
      <c r="M46">
        <v>0</v>
      </c>
      <c r="N46">
        <v>29.996879379817798</v>
      </c>
      <c r="O46">
        <v>50.378842714608432</v>
      </c>
      <c r="P46">
        <v>69.039408095061276</v>
      </c>
      <c r="Q46">
        <v>1.996742551020408</v>
      </c>
      <c r="R46">
        <v>2.9999014042426055</v>
      </c>
      <c r="S46">
        <v>1.9969422709923663</v>
      </c>
      <c r="T46">
        <v>0</v>
      </c>
      <c r="U46">
        <v>292.4168043682364</v>
      </c>
      <c r="V46">
        <v>0</v>
      </c>
      <c r="W46">
        <v>11.328348910018551</v>
      </c>
      <c r="X46">
        <v>37.465080071274222</v>
      </c>
      <c r="Y46">
        <v>0</v>
      </c>
      <c r="Z46">
        <v>1.6646651999999997</v>
      </c>
      <c r="AA46">
        <v>10.835639999999998</v>
      </c>
      <c r="AB46">
        <v>10.035570480000001</v>
      </c>
      <c r="AC46">
        <v>7.381953231999999</v>
      </c>
      <c r="AD46">
        <v>9.2942917999999999</v>
      </c>
      <c r="AE46">
        <v>8.3751674000000005</v>
      </c>
      <c r="AF46">
        <v>0</v>
      </c>
      <c r="AG46">
        <v>0</v>
      </c>
      <c r="AH46">
        <v>38.846886999999988</v>
      </c>
      <c r="AI46">
        <v>3.8801039999999989</v>
      </c>
      <c r="AJ46">
        <v>0</v>
      </c>
      <c r="AK46">
        <v>12.891999999999999</v>
      </c>
      <c r="AL46">
        <v>20.155330000000006</v>
      </c>
      <c r="AM46">
        <v>4.0137264761904756</v>
      </c>
      <c r="AN46">
        <v>0</v>
      </c>
      <c r="AO46">
        <v>5.0779680000000003</v>
      </c>
      <c r="AP46">
        <v>2.9283659999999996</v>
      </c>
      <c r="AQ46">
        <v>0</v>
      </c>
      <c r="AR46">
        <v>12.338304000000001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23.472515756455458</v>
      </c>
      <c r="BB46">
        <f t="shared" si="0"/>
        <v>677.19959759946937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24.996792632386803</v>
      </c>
      <c r="L47">
        <v>22.234462088075208</v>
      </c>
      <c r="M47">
        <v>0</v>
      </c>
      <c r="N47">
        <v>29.996879379817798</v>
      </c>
      <c r="O47">
        <v>50.378842714608432</v>
      </c>
      <c r="P47">
        <v>69.039408095061276</v>
      </c>
      <c r="Q47">
        <v>1.996742551020408</v>
      </c>
      <c r="R47">
        <v>2.9999014042426055</v>
      </c>
      <c r="S47">
        <v>1.9969422709923663</v>
      </c>
      <c r="T47">
        <v>0</v>
      </c>
      <c r="U47">
        <v>292.4168043682364</v>
      </c>
      <c r="V47">
        <v>0</v>
      </c>
      <c r="W47">
        <v>4.9983122465531222</v>
      </c>
      <c r="X47">
        <v>37.465080071274222</v>
      </c>
      <c r="Y47">
        <v>0</v>
      </c>
      <c r="Z47">
        <v>1.6646651999999997</v>
      </c>
      <c r="AA47">
        <v>10.835639999999998</v>
      </c>
      <c r="AB47">
        <v>10.035570480000001</v>
      </c>
      <c r="AC47">
        <v>7.381953231999999</v>
      </c>
      <c r="AD47">
        <v>9.2942917999999999</v>
      </c>
      <c r="AE47">
        <v>8.3751674000000005</v>
      </c>
      <c r="AF47">
        <v>0</v>
      </c>
      <c r="AG47">
        <v>0</v>
      </c>
      <c r="AH47">
        <v>38.846886999999988</v>
      </c>
      <c r="AI47">
        <v>3.8801039999999989</v>
      </c>
      <c r="AJ47">
        <v>0</v>
      </c>
      <c r="AK47">
        <v>12.891999999999999</v>
      </c>
      <c r="AL47">
        <v>20.155330000000006</v>
      </c>
      <c r="AM47">
        <v>4.0137264761904756</v>
      </c>
      <c r="AN47">
        <v>0</v>
      </c>
      <c r="AO47">
        <v>5.0779680000000003</v>
      </c>
      <c r="AP47">
        <v>2.9283659999999996</v>
      </c>
      <c r="AQ47">
        <v>0</v>
      </c>
      <c r="AR47">
        <v>12.338304000000001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23.260459374061575</v>
      </c>
      <c r="BB47">
        <f t="shared" si="0"/>
        <v>671.08161731839766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24.996792632386803</v>
      </c>
      <c r="L48">
        <v>22.234462088075208</v>
      </c>
      <c r="M48">
        <v>0</v>
      </c>
      <c r="N48">
        <v>29.996879379817798</v>
      </c>
      <c r="O48">
        <v>50.378842714608432</v>
      </c>
      <c r="P48">
        <v>69.039408095061276</v>
      </c>
      <c r="Q48">
        <v>1.996742551020408</v>
      </c>
      <c r="R48">
        <v>2.9999014042426055</v>
      </c>
      <c r="S48">
        <v>1.9969422709923663</v>
      </c>
      <c r="T48">
        <v>0</v>
      </c>
      <c r="U48">
        <v>292.4168043682364</v>
      </c>
      <c r="V48">
        <v>0</v>
      </c>
      <c r="W48">
        <v>11.328348910018551</v>
      </c>
      <c r="X48">
        <v>37.465080071274222</v>
      </c>
      <c r="Y48">
        <v>0</v>
      </c>
      <c r="Z48">
        <v>1.6646651999999997</v>
      </c>
      <c r="AA48">
        <v>10.835639999999998</v>
      </c>
      <c r="AB48">
        <v>10.035570480000001</v>
      </c>
      <c r="AC48">
        <v>7.381953231999999</v>
      </c>
      <c r="AD48">
        <v>9.2942917999999999</v>
      </c>
      <c r="AE48">
        <v>8.3751674000000005</v>
      </c>
      <c r="AF48">
        <v>0</v>
      </c>
      <c r="AG48">
        <v>0</v>
      </c>
      <c r="AH48">
        <v>38.846886999999988</v>
      </c>
      <c r="AI48">
        <v>3.8801039999999989</v>
      </c>
      <c r="AJ48">
        <v>0</v>
      </c>
      <c r="AK48">
        <v>12.891999999999999</v>
      </c>
      <c r="AL48">
        <v>20.155330000000006</v>
      </c>
      <c r="AM48">
        <v>4.0137264761904756</v>
      </c>
      <c r="AN48">
        <v>0</v>
      </c>
      <c r="AO48">
        <v>5.0779680000000003</v>
      </c>
      <c r="AP48">
        <v>2.9283659999999996</v>
      </c>
      <c r="AQ48">
        <v>0</v>
      </c>
      <c r="AR48">
        <v>12.338304000000001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23.472515756455458</v>
      </c>
      <c r="BB48">
        <f t="shared" si="0"/>
        <v>677.19959759946937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51.795097719744618</v>
      </c>
      <c r="L49">
        <v>65.245901756511202</v>
      </c>
      <c r="M49">
        <v>0</v>
      </c>
      <c r="N49">
        <v>29.996879379817798</v>
      </c>
      <c r="O49">
        <v>50.378842714608432</v>
      </c>
      <c r="P49">
        <v>69.039408095061276</v>
      </c>
      <c r="Q49">
        <v>2.7714502369668246</v>
      </c>
      <c r="R49">
        <v>10.768202562225474</v>
      </c>
      <c r="S49">
        <v>6.7035612700901606</v>
      </c>
      <c r="T49">
        <v>0</v>
      </c>
      <c r="U49">
        <v>292.4168043682364</v>
      </c>
      <c r="V49">
        <v>5.2652544910179637</v>
      </c>
      <c r="W49">
        <v>11.328348910018551</v>
      </c>
      <c r="X49">
        <v>37.465080071274222</v>
      </c>
      <c r="Y49">
        <v>0</v>
      </c>
      <c r="Z49">
        <v>1.6646651999999997</v>
      </c>
      <c r="AA49">
        <v>10.835639999999998</v>
      </c>
      <c r="AB49">
        <v>10.035570480000001</v>
      </c>
      <c r="AC49">
        <v>7.381953231999999</v>
      </c>
      <c r="AD49">
        <v>9.2942917999999999</v>
      </c>
      <c r="AE49">
        <v>8.3751674000000005</v>
      </c>
      <c r="AF49">
        <v>0</v>
      </c>
      <c r="AG49">
        <v>0</v>
      </c>
      <c r="AH49">
        <v>38.846886999999988</v>
      </c>
      <c r="AI49">
        <v>3.8801039999999989</v>
      </c>
      <c r="AJ49">
        <v>0</v>
      </c>
      <c r="AK49">
        <v>12.891999999999999</v>
      </c>
      <c r="AL49">
        <v>20.155330000000006</v>
      </c>
      <c r="AM49">
        <v>4.0137264761904756</v>
      </c>
      <c r="AN49">
        <v>0</v>
      </c>
      <c r="AO49">
        <v>5.0779680000000003</v>
      </c>
      <c r="AP49">
        <v>2.9283659999999996</v>
      </c>
      <c r="AQ49">
        <v>0</v>
      </c>
      <c r="AR49">
        <v>12.338304000000001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26.431390552964693</v>
      </c>
      <c r="BB49">
        <f t="shared" si="0"/>
        <v>762.56534989279896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51.795097719744618</v>
      </c>
      <c r="L50">
        <v>65.245901756511202</v>
      </c>
      <c r="M50">
        <v>0</v>
      </c>
      <c r="N50">
        <v>29.996879379817798</v>
      </c>
      <c r="O50">
        <v>50.378842714608432</v>
      </c>
      <c r="P50">
        <v>69.039408095061276</v>
      </c>
      <c r="Q50">
        <v>2.7714502369668246</v>
      </c>
      <c r="R50">
        <v>10.768202562225474</v>
      </c>
      <c r="S50">
        <v>6.7035612700901606</v>
      </c>
      <c r="T50">
        <v>0</v>
      </c>
      <c r="U50">
        <v>292.4168043682364</v>
      </c>
      <c r="V50">
        <v>5.2652544910179637</v>
      </c>
      <c r="W50">
        <v>11.328348910018551</v>
      </c>
      <c r="X50">
        <v>37.465080071274222</v>
      </c>
      <c r="Y50">
        <v>0</v>
      </c>
      <c r="Z50">
        <v>1.6646651999999997</v>
      </c>
      <c r="AA50">
        <v>10.835639999999998</v>
      </c>
      <c r="AB50">
        <v>10.035570480000001</v>
      </c>
      <c r="AC50">
        <v>7.381953231999999</v>
      </c>
      <c r="AD50">
        <v>9.2942917999999999</v>
      </c>
      <c r="AE50">
        <v>8.3751674000000005</v>
      </c>
      <c r="AF50">
        <v>0</v>
      </c>
      <c r="AG50">
        <v>0</v>
      </c>
      <c r="AH50">
        <v>38.846886999999988</v>
      </c>
      <c r="AI50">
        <v>3.8801039999999989</v>
      </c>
      <c r="AJ50">
        <v>0</v>
      </c>
      <c r="AK50">
        <v>12.891999999999999</v>
      </c>
      <c r="AL50">
        <v>20.155330000000006</v>
      </c>
      <c r="AM50">
        <v>4.0137264761904756</v>
      </c>
      <c r="AN50">
        <v>0</v>
      </c>
      <c r="AO50">
        <v>5.0779680000000003</v>
      </c>
      <c r="AP50">
        <v>2.9283659999999996</v>
      </c>
      <c r="AQ50">
        <v>0</v>
      </c>
      <c r="AR50">
        <v>12.338304000000001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26.431390552964693</v>
      </c>
      <c r="BB50">
        <f t="shared" si="0"/>
        <v>762.56534989279896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51.795097719744618</v>
      </c>
      <c r="L51">
        <v>65.245699484364977</v>
      </c>
      <c r="M51">
        <v>0</v>
      </c>
      <c r="N51">
        <v>29.996879379817798</v>
      </c>
      <c r="O51">
        <v>50.378842714608432</v>
      </c>
      <c r="P51">
        <v>69.039408095061276</v>
      </c>
      <c r="Q51">
        <v>2.7714502369668246</v>
      </c>
      <c r="R51">
        <v>10.768202562225474</v>
      </c>
      <c r="S51">
        <v>6.7035612700901606</v>
      </c>
      <c r="T51">
        <v>0</v>
      </c>
      <c r="U51">
        <v>292.4168043682364</v>
      </c>
      <c r="V51">
        <v>5.2652544910179637</v>
      </c>
      <c r="W51">
        <v>11.328348910018551</v>
      </c>
      <c r="X51">
        <v>37.465080071274222</v>
      </c>
      <c r="Y51">
        <v>0</v>
      </c>
      <c r="Z51">
        <v>1.6646651999999997</v>
      </c>
      <c r="AA51">
        <v>10.835639999999998</v>
      </c>
      <c r="AB51">
        <v>10.035570480000001</v>
      </c>
      <c r="AC51">
        <v>7.381953231999999</v>
      </c>
      <c r="AD51">
        <v>9.2942917999999999</v>
      </c>
      <c r="AE51">
        <v>8.3751674000000005</v>
      </c>
      <c r="AF51">
        <v>0</v>
      </c>
      <c r="AG51">
        <v>0</v>
      </c>
      <c r="AH51">
        <v>38.846886999999988</v>
      </c>
      <c r="AI51">
        <v>3.8801039999999989</v>
      </c>
      <c r="AJ51">
        <v>0</v>
      </c>
      <c r="AK51">
        <v>12.891999999999999</v>
      </c>
      <c r="AL51">
        <v>20.155330000000006</v>
      </c>
      <c r="AM51">
        <v>4.0137264761904756</v>
      </c>
      <c r="AN51">
        <v>0</v>
      </c>
      <c r="AO51">
        <v>5.0779680000000003</v>
      </c>
      <c r="AP51">
        <v>2.9283659999999996</v>
      </c>
      <c r="AQ51">
        <v>0</v>
      </c>
      <c r="AR51">
        <v>12.338304000000001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26.431383777516189</v>
      </c>
      <c r="BB51">
        <f t="shared" si="0"/>
        <v>762.56515439610121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51.795097719744618</v>
      </c>
      <c r="L52">
        <v>65.245946700196825</v>
      </c>
      <c r="M52">
        <v>0</v>
      </c>
      <c r="N52">
        <v>29.996879379817798</v>
      </c>
      <c r="O52">
        <v>50.378842714608432</v>
      </c>
      <c r="P52">
        <v>69.039408095061276</v>
      </c>
      <c r="Q52">
        <v>2.7714502369668246</v>
      </c>
      <c r="R52">
        <v>10.768202562225474</v>
      </c>
      <c r="S52">
        <v>6.7035612700901606</v>
      </c>
      <c r="T52">
        <v>0</v>
      </c>
      <c r="U52">
        <v>292.4168043682364</v>
      </c>
      <c r="V52">
        <v>5.2652544910179637</v>
      </c>
      <c r="W52">
        <v>11.328348910018551</v>
      </c>
      <c r="X52">
        <v>37.465080071274222</v>
      </c>
      <c r="Y52">
        <v>0</v>
      </c>
      <c r="Z52">
        <v>1.6646651999999997</v>
      </c>
      <c r="AA52">
        <v>10.835639999999998</v>
      </c>
      <c r="AB52">
        <v>10.035570480000001</v>
      </c>
      <c r="AC52">
        <v>7.381953231999999</v>
      </c>
      <c r="AD52">
        <v>9.2942917999999999</v>
      </c>
      <c r="AE52">
        <v>8.3751674000000005</v>
      </c>
      <c r="AF52">
        <v>0</v>
      </c>
      <c r="AG52">
        <v>0</v>
      </c>
      <c r="AH52">
        <v>38.846886999999988</v>
      </c>
      <c r="AI52">
        <v>3.8801039999999989</v>
      </c>
      <c r="AJ52">
        <v>0</v>
      </c>
      <c r="AK52">
        <v>12.891999999999999</v>
      </c>
      <c r="AL52">
        <v>20.155330000000006</v>
      </c>
      <c r="AM52">
        <v>4.0137264761904756</v>
      </c>
      <c r="AN52">
        <v>0</v>
      </c>
      <c r="AO52">
        <v>5.0779680000000003</v>
      </c>
      <c r="AP52">
        <v>2.9283659999999996</v>
      </c>
      <c r="AQ52">
        <v>0</v>
      </c>
      <c r="AR52">
        <v>12.338304000000001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26.431392059826528</v>
      </c>
      <c r="BB52">
        <f t="shared" si="0"/>
        <v>762.56539332962268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51.795097719744618</v>
      </c>
      <c r="L53">
        <v>65.24571372700872</v>
      </c>
      <c r="M53">
        <v>0</v>
      </c>
      <c r="N53">
        <v>29.996879379817798</v>
      </c>
      <c r="O53">
        <v>50.378842714608432</v>
      </c>
      <c r="P53">
        <v>69.039408095061276</v>
      </c>
      <c r="Q53">
        <v>2.7714502369668246</v>
      </c>
      <c r="R53">
        <v>10.768202562225474</v>
      </c>
      <c r="S53">
        <v>6.7035612700901606</v>
      </c>
      <c r="T53">
        <v>0</v>
      </c>
      <c r="U53">
        <v>292.4168043682364</v>
      </c>
      <c r="V53">
        <v>5.2652544910179637</v>
      </c>
      <c r="W53">
        <v>11.328348910018551</v>
      </c>
      <c r="X53">
        <v>37.465080071274222</v>
      </c>
      <c r="Y53">
        <v>0</v>
      </c>
      <c r="Z53">
        <v>1.6646651999999997</v>
      </c>
      <c r="AA53">
        <v>10.835639999999998</v>
      </c>
      <c r="AB53">
        <v>10.035570480000001</v>
      </c>
      <c r="AC53">
        <v>7.381953231999999</v>
      </c>
      <c r="AD53">
        <v>9.2942917999999999</v>
      </c>
      <c r="AE53">
        <v>8.3751674000000005</v>
      </c>
      <c r="AF53">
        <v>0</v>
      </c>
      <c r="AG53">
        <v>0</v>
      </c>
      <c r="AH53">
        <v>38.846886999999988</v>
      </c>
      <c r="AI53">
        <v>3.8801039999999989</v>
      </c>
      <c r="AJ53">
        <v>0</v>
      </c>
      <c r="AK53">
        <v>12.891999999999999</v>
      </c>
      <c r="AL53">
        <v>21.247200000000003</v>
      </c>
      <c r="AM53">
        <v>4.0137264761904756</v>
      </c>
      <c r="AN53">
        <v>0</v>
      </c>
      <c r="AO53">
        <v>5.0779680000000003</v>
      </c>
      <c r="AP53">
        <v>2.9283659999999996</v>
      </c>
      <c r="AQ53">
        <v>0</v>
      </c>
      <c r="AR53">
        <v>12.338304000000001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26.467961926404492</v>
      </c>
      <c r="BB53">
        <f t="shared" si="0"/>
        <v>763.62046048985644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51.795097719744618</v>
      </c>
      <c r="L54">
        <v>65.245901756511202</v>
      </c>
      <c r="M54">
        <v>0</v>
      </c>
      <c r="N54">
        <v>29.996879379817798</v>
      </c>
      <c r="O54">
        <v>50.378842714608432</v>
      </c>
      <c r="P54">
        <v>69.039408095061276</v>
      </c>
      <c r="Q54">
        <v>2.7714502369668246</v>
      </c>
      <c r="R54">
        <v>10.768202562225474</v>
      </c>
      <c r="S54">
        <v>6.7035612700901606</v>
      </c>
      <c r="T54">
        <v>0</v>
      </c>
      <c r="U54">
        <v>292.4168043682364</v>
      </c>
      <c r="V54">
        <v>5.2652544910179637</v>
      </c>
      <c r="W54">
        <v>11.328348910018551</v>
      </c>
      <c r="X54">
        <v>37.465080071274222</v>
      </c>
      <c r="Y54">
        <v>0</v>
      </c>
      <c r="Z54">
        <v>1.6646651999999997</v>
      </c>
      <c r="AA54">
        <v>10.835639999999998</v>
      </c>
      <c r="AB54">
        <v>10.035570480000001</v>
      </c>
      <c r="AC54">
        <v>7.381953231999999</v>
      </c>
      <c r="AD54">
        <v>9.2942917999999999</v>
      </c>
      <c r="AE54">
        <v>8.3751674000000005</v>
      </c>
      <c r="AF54">
        <v>0</v>
      </c>
      <c r="AG54">
        <v>0</v>
      </c>
      <c r="AH54">
        <v>38.846886999999988</v>
      </c>
      <c r="AI54">
        <v>3.8801039999999989</v>
      </c>
      <c r="AJ54">
        <v>0</v>
      </c>
      <c r="AK54">
        <v>12.891999999999999</v>
      </c>
      <c r="AL54">
        <v>21.247200000000003</v>
      </c>
      <c r="AM54">
        <v>4.0137264761904756</v>
      </c>
      <c r="AN54">
        <v>0</v>
      </c>
      <c r="AO54">
        <v>5.0779680000000003</v>
      </c>
      <c r="AP54">
        <v>2.9283659999999996</v>
      </c>
      <c r="AQ54">
        <v>0</v>
      </c>
      <c r="AR54">
        <v>12.338304000000001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26.467968223360565</v>
      </c>
      <c r="BB54">
        <f t="shared" si="0"/>
        <v>763.62064222240303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51.794118748174832</v>
      </c>
      <c r="L55">
        <v>65.245901756511202</v>
      </c>
      <c r="M55">
        <v>0</v>
      </c>
      <c r="N55">
        <v>29.996879379817798</v>
      </c>
      <c r="O55">
        <v>50.378842714608432</v>
      </c>
      <c r="P55">
        <v>69.039408095061276</v>
      </c>
      <c r="Q55">
        <v>2.7726818057455542</v>
      </c>
      <c r="R55">
        <v>10.767186483632523</v>
      </c>
      <c r="S55">
        <v>6.7048941176470596</v>
      </c>
      <c r="T55">
        <v>0</v>
      </c>
      <c r="U55">
        <v>292.4168043682364</v>
      </c>
      <c r="V55">
        <v>5.2652544910179637</v>
      </c>
      <c r="W55">
        <v>11.328348910018551</v>
      </c>
      <c r="X55">
        <v>37.465080071274222</v>
      </c>
      <c r="Y55">
        <v>0</v>
      </c>
      <c r="Z55">
        <v>1.6646651999999997</v>
      </c>
      <c r="AA55">
        <v>10.835639999999998</v>
      </c>
      <c r="AB55">
        <v>10.035570480000001</v>
      </c>
      <c r="AC55">
        <v>7.381953231999999</v>
      </c>
      <c r="AD55">
        <v>9.2942917999999999</v>
      </c>
      <c r="AE55">
        <v>8.3751674000000005</v>
      </c>
      <c r="AF55">
        <v>0</v>
      </c>
      <c r="AG55">
        <v>0</v>
      </c>
      <c r="AH55">
        <v>38.846886999999988</v>
      </c>
      <c r="AI55">
        <v>3.8801039999999989</v>
      </c>
      <c r="AJ55">
        <v>0</v>
      </c>
      <c r="AK55">
        <v>12.891999999999999</v>
      </c>
      <c r="AL55">
        <v>21.247200000000003</v>
      </c>
      <c r="AM55">
        <v>4.0137264761904756</v>
      </c>
      <c r="AN55">
        <v>0</v>
      </c>
      <c r="AO55">
        <v>5.0779680000000003</v>
      </c>
      <c r="AP55">
        <v>2.9283659999999996</v>
      </c>
      <c r="AQ55">
        <v>0</v>
      </c>
      <c r="AR55">
        <v>12.338304000000001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26.4679879619095</v>
      </c>
      <c r="BB55">
        <f t="shared" si="0"/>
        <v>763.62119185002689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51.794118748174832</v>
      </c>
      <c r="L56">
        <v>65.245901756511202</v>
      </c>
      <c r="M56">
        <v>0</v>
      </c>
      <c r="N56">
        <v>29.996879379817798</v>
      </c>
      <c r="O56">
        <v>50.378842714608432</v>
      </c>
      <c r="P56">
        <v>69.039408095061276</v>
      </c>
      <c r="Q56">
        <v>2.7726818057455542</v>
      </c>
      <c r="R56">
        <v>10.767186483632523</v>
      </c>
      <c r="S56">
        <v>6.7048941176470596</v>
      </c>
      <c r="T56">
        <v>0</v>
      </c>
      <c r="U56">
        <v>292.4168043682364</v>
      </c>
      <c r="V56">
        <v>5.2652544910179637</v>
      </c>
      <c r="W56">
        <v>11.328348910018551</v>
      </c>
      <c r="X56">
        <v>37.465080071274222</v>
      </c>
      <c r="Y56">
        <v>0</v>
      </c>
      <c r="Z56">
        <v>1.6646651999999997</v>
      </c>
      <c r="AA56">
        <v>10.835639999999998</v>
      </c>
      <c r="AB56">
        <v>10.035570480000001</v>
      </c>
      <c r="AC56">
        <v>7.381953231999999</v>
      </c>
      <c r="AD56">
        <v>9.2942917999999999</v>
      </c>
      <c r="AE56">
        <v>8.3751674000000005</v>
      </c>
      <c r="AF56">
        <v>0</v>
      </c>
      <c r="AG56">
        <v>0</v>
      </c>
      <c r="AH56">
        <v>38.846886999999988</v>
      </c>
      <c r="AI56">
        <v>3.8801039999999989</v>
      </c>
      <c r="AJ56">
        <v>0</v>
      </c>
      <c r="AK56">
        <v>12.891999999999999</v>
      </c>
      <c r="AL56">
        <v>21.247200000000003</v>
      </c>
      <c r="AM56">
        <v>4.0137264761904756</v>
      </c>
      <c r="AN56">
        <v>0</v>
      </c>
      <c r="AO56">
        <v>5.0779680000000003</v>
      </c>
      <c r="AP56">
        <v>2.9283659999999996</v>
      </c>
      <c r="AQ56">
        <v>0</v>
      </c>
      <c r="AR56">
        <v>12.338304000000001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26.4679879619095</v>
      </c>
      <c r="BB56">
        <f t="shared" si="0"/>
        <v>763.62119185002689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51.795097719744618</v>
      </c>
      <c r="L57">
        <v>65.245901756511202</v>
      </c>
      <c r="M57">
        <v>0</v>
      </c>
      <c r="N57">
        <v>29.996879379817798</v>
      </c>
      <c r="O57">
        <v>50.378842714608432</v>
      </c>
      <c r="P57">
        <v>68.764541387024622</v>
      </c>
      <c r="Q57">
        <v>2.7714502369668246</v>
      </c>
      <c r="R57">
        <v>10.768202562225474</v>
      </c>
      <c r="S57">
        <v>6.7035612700901606</v>
      </c>
      <c r="T57">
        <v>0</v>
      </c>
      <c r="U57">
        <v>292.4168043682364</v>
      </c>
      <c r="V57">
        <v>5.2652544910179637</v>
      </c>
      <c r="W57">
        <v>11.328348910018551</v>
      </c>
      <c r="X57">
        <v>37.465080071274222</v>
      </c>
      <c r="Y57">
        <v>0</v>
      </c>
      <c r="Z57">
        <v>1.6646651999999997</v>
      </c>
      <c r="AA57">
        <v>10.835639999999998</v>
      </c>
      <c r="AB57">
        <v>10.035570480000001</v>
      </c>
      <c r="AC57">
        <v>7.381953231999999</v>
      </c>
      <c r="AD57">
        <v>9.2942917999999999</v>
      </c>
      <c r="AE57">
        <v>8.3751674000000005</v>
      </c>
      <c r="AF57">
        <v>0</v>
      </c>
      <c r="AG57">
        <v>0</v>
      </c>
      <c r="AH57">
        <v>38.846886999999988</v>
      </c>
      <c r="AI57">
        <v>3.8801039999999989</v>
      </c>
      <c r="AJ57">
        <v>0</v>
      </c>
      <c r="AK57">
        <v>12.891999999999999</v>
      </c>
      <c r="AL57">
        <v>21.247200000000003</v>
      </c>
      <c r="AM57">
        <v>4.0137264761904756</v>
      </c>
      <c r="AN57">
        <v>0</v>
      </c>
      <c r="AO57">
        <v>5.0779680000000003</v>
      </c>
      <c r="AP57">
        <v>2.9283659999999996</v>
      </c>
      <c r="AQ57">
        <v>0</v>
      </c>
      <c r="AR57">
        <v>12.338304000000001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26.458760188641342</v>
      </c>
      <c r="BB57">
        <f t="shared" si="0"/>
        <v>763.35498354908555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51.795097719744618</v>
      </c>
      <c r="L58">
        <v>65.245598047821801</v>
      </c>
      <c r="M58">
        <v>0</v>
      </c>
      <c r="N58">
        <v>29.996879379817798</v>
      </c>
      <c r="O58">
        <v>50.378842714608432</v>
      </c>
      <c r="P58">
        <v>68.764541387024622</v>
      </c>
      <c r="Q58">
        <v>2.7714502369668246</v>
      </c>
      <c r="R58">
        <v>10.768202562225474</v>
      </c>
      <c r="S58">
        <v>6.7035612700901606</v>
      </c>
      <c r="T58">
        <v>0</v>
      </c>
      <c r="U58">
        <v>292.4168043682364</v>
      </c>
      <c r="V58">
        <v>5.2652544910179637</v>
      </c>
      <c r="W58">
        <v>11.328348910018551</v>
      </c>
      <c r="X58">
        <v>37.465080071274222</v>
      </c>
      <c r="Y58">
        <v>0</v>
      </c>
      <c r="Z58">
        <v>1.6646651999999997</v>
      </c>
      <c r="AA58">
        <v>10.835639999999998</v>
      </c>
      <c r="AB58">
        <v>10.035570480000001</v>
      </c>
      <c r="AC58">
        <v>7.381953231999999</v>
      </c>
      <c r="AD58">
        <v>9.2942917999999999</v>
      </c>
      <c r="AE58">
        <v>8.3751674000000005</v>
      </c>
      <c r="AF58">
        <v>0</v>
      </c>
      <c r="AG58">
        <v>0</v>
      </c>
      <c r="AH58">
        <v>38.846886999999988</v>
      </c>
      <c r="AI58">
        <v>3.8801039999999989</v>
      </c>
      <c r="AJ58">
        <v>0</v>
      </c>
      <c r="AK58">
        <v>12.891999999999999</v>
      </c>
      <c r="AL58">
        <v>21.247200000000003</v>
      </c>
      <c r="AM58">
        <v>4.0137264761904756</v>
      </c>
      <c r="AN58">
        <v>0</v>
      </c>
      <c r="AO58">
        <v>5.0779680000000003</v>
      </c>
      <c r="AP58">
        <v>2.9283659999999996</v>
      </c>
      <c r="AQ58">
        <v>0</v>
      </c>
      <c r="AR58">
        <v>12.338304000000001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26.458750015717108</v>
      </c>
      <c r="BB58">
        <f t="shared" si="0"/>
        <v>763.35469001332046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51.795097719744618</v>
      </c>
      <c r="L59">
        <v>65.246170867000643</v>
      </c>
      <c r="M59">
        <v>0</v>
      </c>
      <c r="N59">
        <v>29.996879379817798</v>
      </c>
      <c r="O59">
        <v>50.378842714608432</v>
      </c>
      <c r="P59">
        <v>68.764541387024622</v>
      </c>
      <c r="Q59">
        <v>2.7714502369668246</v>
      </c>
      <c r="R59">
        <v>10.768202562225474</v>
      </c>
      <c r="S59">
        <v>6.7035612700901606</v>
      </c>
      <c r="T59">
        <v>0</v>
      </c>
      <c r="U59">
        <v>292.4168043682364</v>
      </c>
      <c r="V59">
        <v>5.2652544910179637</v>
      </c>
      <c r="W59">
        <v>11.328348910018551</v>
      </c>
      <c r="X59">
        <v>37.465080071274222</v>
      </c>
      <c r="Y59">
        <v>0</v>
      </c>
      <c r="Z59">
        <v>1.6646651999999997</v>
      </c>
      <c r="AA59">
        <v>10.835639999999998</v>
      </c>
      <c r="AB59">
        <v>10.035570480000001</v>
      </c>
      <c r="AC59">
        <v>7.381953231999999</v>
      </c>
      <c r="AD59">
        <v>9.2942917999999999</v>
      </c>
      <c r="AE59">
        <v>8.3751674000000005</v>
      </c>
      <c r="AF59">
        <v>0</v>
      </c>
      <c r="AG59">
        <v>0</v>
      </c>
      <c r="AH59">
        <v>38.846886999999988</v>
      </c>
      <c r="AI59">
        <v>3.8801039999999989</v>
      </c>
      <c r="AJ59">
        <v>0</v>
      </c>
      <c r="AK59">
        <v>12.891999999999999</v>
      </c>
      <c r="AL59">
        <v>20.155330000000006</v>
      </c>
      <c r="AM59">
        <v>4.0137264761904756</v>
      </c>
      <c r="AN59">
        <v>0</v>
      </c>
      <c r="AO59">
        <v>4.8539399999999988</v>
      </c>
      <c r="AP59">
        <v>2.9283659999999996</v>
      </c>
      <c r="AQ59">
        <v>0</v>
      </c>
      <c r="AR59">
        <v>12.338304000000001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26.414686600374665</v>
      </c>
      <c r="BB59">
        <f t="shared" si="0"/>
        <v>762.08342824784165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51.795097719744618</v>
      </c>
      <c r="L60">
        <v>65.246091726638781</v>
      </c>
      <c r="M60">
        <v>0</v>
      </c>
      <c r="N60">
        <v>29.996879379817798</v>
      </c>
      <c r="O60">
        <v>50.378842714608432</v>
      </c>
      <c r="P60">
        <v>68.764541387024622</v>
      </c>
      <c r="Q60">
        <v>2.7714502369668246</v>
      </c>
      <c r="R60">
        <v>10.768202562225474</v>
      </c>
      <c r="S60">
        <v>6.7035612700901606</v>
      </c>
      <c r="T60">
        <v>0</v>
      </c>
      <c r="U60">
        <v>292.4168043682364</v>
      </c>
      <c r="V60">
        <v>5.2652544910179637</v>
      </c>
      <c r="W60">
        <v>11.328348910018551</v>
      </c>
      <c r="X60">
        <v>37.465080071274222</v>
      </c>
      <c r="Y60">
        <v>0</v>
      </c>
      <c r="Z60">
        <v>1.6646651999999997</v>
      </c>
      <c r="AA60">
        <v>10.835639999999998</v>
      </c>
      <c r="AB60">
        <v>10.035570480000001</v>
      </c>
      <c r="AC60">
        <v>7.381953231999999</v>
      </c>
      <c r="AD60">
        <v>9.2942917999999999</v>
      </c>
      <c r="AE60">
        <v>8.3751674000000005</v>
      </c>
      <c r="AF60">
        <v>0</v>
      </c>
      <c r="AG60">
        <v>0</v>
      </c>
      <c r="AH60">
        <v>38.846886999999988</v>
      </c>
      <c r="AI60">
        <v>3.8801039999999989</v>
      </c>
      <c r="AJ60">
        <v>0</v>
      </c>
      <c r="AK60">
        <v>12.891999999999999</v>
      </c>
      <c r="AL60">
        <v>20.155330000000006</v>
      </c>
      <c r="AM60">
        <v>4.0137264761904756</v>
      </c>
      <c r="AN60">
        <v>0</v>
      </c>
      <c r="AO60">
        <v>4.8539399999999988</v>
      </c>
      <c r="AP60">
        <v>2.9283659999999996</v>
      </c>
      <c r="AQ60">
        <v>0</v>
      </c>
      <c r="AR60">
        <v>12.338304000000001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26.414683952713602</v>
      </c>
      <c r="BB60">
        <f t="shared" si="0"/>
        <v>762.08335175514071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51.795097719744618</v>
      </c>
      <c r="L61">
        <v>65.246240884831224</v>
      </c>
      <c r="M61">
        <v>0</v>
      </c>
      <c r="N61">
        <v>29.996879379817798</v>
      </c>
      <c r="O61">
        <v>50.378842714608432</v>
      </c>
      <c r="P61">
        <v>68.764541387024622</v>
      </c>
      <c r="Q61">
        <v>2.7714502369668246</v>
      </c>
      <c r="R61">
        <v>10.768202562225474</v>
      </c>
      <c r="S61">
        <v>6.7035612700901606</v>
      </c>
      <c r="T61">
        <v>0</v>
      </c>
      <c r="U61">
        <v>292.4168043682364</v>
      </c>
      <c r="V61">
        <v>5.2652544910179637</v>
      </c>
      <c r="W61">
        <v>11.328348910018551</v>
      </c>
      <c r="X61">
        <v>37.465080071274222</v>
      </c>
      <c r="Y61">
        <v>0</v>
      </c>
      <c r="Z61">
        <v>1.6646651999999997</v>
      </c>
      <c r="AA61">
        <v>10.835639999999998</v>
      </c>
      <c r="AB61">
        <v>10.035570480000001</v>
      </c>
      <c r="AC61">
        <v>7.381953231999999</v>
      </c>
      <c r="AD61">
        <v>9.2942917999999999</v>
      </c>
      <c r="AE61">
        <v>8.3751674000000005</v>
      </c>
      <c r="AF61">
        <v>0</v>
      </c>
      <c r="AG61">
        <v>0</v>
      </c>
      <c r="AH61">
        <v>38.846886999999988</v>
      </c>
      <c r="AI61">
        <v>3.8801039999999989</v>
      </c>
      <c r="AJ61">
        <v>0</v>
      </c>
      <c r="AK61">
        <v>12.891999999999999</v>
      </c>
      <c r="AL61">
        <v>20.155330000000006</v>
      </c>
      <c r="AM61">
        <v>4.0137264761904756</v>
      </c>
      <c r="AN61">
        <v>0</v>
      </c>
      <c r="AO61">
        <v>4.4805600000000005</v>
      </c>
      <c r="AP61">
        <v>2.9283659999999996</v>
      </c>
      <c r="AQ61">
        <v>0</v>
      </c>
      <c r="AR61">
        <v>12.338304000000001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26.402180722679809</v>
      </c>
      <c r="BB61">
        <f t="shared" si="0"/>
        <v>761.72262414336706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51.795097719744618</v>
      </c>
      <c r="L62">
        <v>65.245566886141546</v>
      </c>
      <c r="M62">
        <v>0</v>
      </c>
      <c r="N62">
        <v>29.996879379817798</v>
      </c>
      <c r="O62">
        <v>50.378842714608432</v>
      </c>
      <c r="P62">
        <v>68.764541387024622</v>
      </c>
      <c r="Q62">
        <v>2.7714502369668246</v>
      </c>
      <c r="R62">
        <v>10.768202562225474</v>
      </c>
      <c r="S62">
        <v>6.7035612700901606</v>
      </c>
      <c r="T62">
        <v>0</v>
      </c>
      <c r="U62">
        <v>292.4168043682364</v>
      </c>
      <c r="V62">
        <v>5.2652544910179637</v>
      </c>
      <c r="W62">
        <v>11.328348910018551</v>
      </c>
      <c r="X62">
        <v>37.465080071274222</v>
      </c>
      <c r="Y62">
        <v>0</v>
      </c>
      <c r="Z62">
        <v>1.6646651999999997</v>
      </c>
      <c r="AA62">
        <v>10.835639999999998</v>
      </c>
      <c r="AB62">
        <v>10.035570480000001</v>
      </c>
      <c r="AC62">
        <v>7.381953231999999</v>
      </c>
      <c r="AD62">
        <v>9.2942917999999999</v>
      </c>
      <c r="AE62">
        <v>8.3751674000000005</v>
      </c>
      <c r="AF62">
        <v>0</v>
      </c>
      <c r="AG62">
        <v>0</v>
      </c>
      <c r="AH62">
        <v>38.846886999999988</v>
      </c>
      <c r="AI62">
        <v>3.8801039999999989</v>
      </c>
      <c r="AJ62">
        <v>0</v>
      </c>
      <c r="AK62">
        <v>12.891999999999999</v>
      </c>
      <c r="AL62">
        <v>20.155330000000006</v>
      </c>
      <c r="AM62">
        <v>4.0137264761904756</v>
      </c>
      <c r="AN62">
        <v>0</v>
      </c>
      <c r="AO62">
        <v>4.4805600000000005</v>
      </c>
      <c r="AP62">
        <v>2.9283659999999996</v>
      </c>
      <c r="AQ62">
        <v>0</v>
      </c>
      <c r="AR62">
        <v>12.338304000000001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26.402158142950981</v>
      </c>
      <c r="BB62">
        <f t="shared" si="0"/>
        <v>761.72197272440621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51.795097719744618</v>
      </c>
      <c r="L63">
        <v>65.24623113635181</v>
      </c>
      <c r="M63">
        <v>0</v>
      </c>
      <c r="N63">
        <v>29.996879379817798</v>
      </c>
      <c r="O63">
        <v>50.378842714608432</v>
      </c>
      <c r="P63">
        <v>68.764541387024622</v>
      </c>
      <c r="Q63">
        <v>2.7714502369668246</v>
      </c>
      <c r="R63">
        <v>10.768202562225474</v>
      </c>
      <c r="S63">
        <v>6.7035612700901606</v>
      </c>
      <c r="T63">
        <v>0</v>
      </c>
      <c r="U63">
        <v>292.4168043682364</v>
      </c>
      <c r="V63">
        <v>5.2652544910179637</v>
      </c>
      <c r="W63">
        <v>11.328348910018551</v>
      </c>
      <c r="X63">
        <v>37.465080071274222</v>
      </c>
      <c r="Y63">
        <v>0</v>
      </c>
      <c r="Z63">
        <v>1.6646651999999997</v>
      </c>
      <c r="AA63">
        <v>10.835639999999998</v>
      </c>
      <c r="AB63">
        <v>10.035570480000001</v>
      </c>
      <c r="AC63">
        <v>7.381953231999999</v>
      </c>
      <c r="AD63">
        <v>9.2942917999999999</v>
      </c>
      <c r="AE63">
        <v>8.3751674000000005</v>
      </c>
      <c r="AF63">
        <v>0</v>
      </c>
      <c r="AG63">
        <v>0</v>
      </c>
      <c r="AH63">
        <v>38.846886999999988</v>
      </c>
      <c r="AI63">
        <v>3.8801039999999989</v>
      </c>
      <c r="AJ63">
        <v>0</v>
      </c>
      <c r="AK63">
        <v>12.891999999999999</v>
      </c>
      <c r="AL63">
        <v>20.155330000000006</v>
      </c>
      <c r="AM63">
        <v>4.0137264761904756</v>
      </c>
      <c r="AN63">
        <v>0</v>
      </c>
      <c r="AO63">
        <v>4.4805600000000005</v>
      </c>
      <c r="AP63">
        <v>2.9283659999999996</v>
      </c>
      <c r="AQ63">
        <v>0</v>
      </c>
      <c r="AR63">
        <v>12.338304000000001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26.402180395650547</v>
      </c>
      <c r="BB63">
        <f t="shared" si="0"/>
        <v>761.72261472191678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51.795097719744618</v>
      </c>
      <c r="L64">
        <v>65.245919851915446</v>
      </c>
      <c r="M64">
        <v>0</v>
      </c>
      <c r="N64">
        <v>29.996879379817798</v>
      </c>
      <c r="O64">
        <v>50.378842714608432</v>
      </c>
      <c r="P64">
        <v>68.764541387024622</v>
      </c>
      <c r="Q64">
        <v>2.7714502369668246</v>
      </c>
      <c r="R64">
        <v>10.768202562225474</v>
      </c>
      <c r="S64">
        <v>6.7035612700901606</v>
      </c>
      <c r="T64">
        <v>0</v>
      </c>
      <c r="U64">
        <v>292.4168043682364</v>
      </c>
      <c r="V64">
        <v>5.2652544910179637</v>
      </c>
      <c r="W64">
        <v>11.328348910018551</v>
      </c>
      <c r="X64">
        <v>37.465080071274222</v>
      </c>
      <c r="Y64">
        <v>0</v>
      </c>
      <c r="Z64">
        <v>1.6646651999999997</v>
      </c>
      <c r="AA64">
        <v>10.835639999999998</v>
      </c>
      <c r="AB64">
        <v>10.035570480000001</v>
      </c>
      <c r="AC64">
        <v>7.381953231999999</v>
      </c>
      <c r="AD64">
        <v>9.2942917999999999</v>
      </c>
      <c r="AE64">
        <v>8.3751674000000005</v>
      </c>
      <c r="AF64">
        <v>0</v>
      </c>
      <c r="AG64">
        <v>0</v>
      </c>
      <c r="AH64">
        <v>38.846886999999988</v>
      </c>
      <c r="AI64">
        <v>3.8801039999999989</v>
      </c>
      <c r="AJ64">
        <v>0</v>
      </c>
      <c r="AK64">
        <v>12.891999999999999</v>
      </c>
      <c r="AL64">
        <v>20.155330000000006</v>
      </c>
      <c r="AM64">
        <v>4.0137264761904756</v>
      </c>
      <c r="AN64">
        <v>0</v>
      </c>
      <c r="AO64">
        <v>4.4805600000000005</v>
      </c>
      <c r="AP64">
        <v>2.9283659999999996</v>
      </c>
      <c r="AQ64">
        <v>0</v>
      </c>
      <c r="AR64">
        <v>12.338304000000001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26.402169966480479</v>
      </c>
      <c r="BB64">
        <f t="shared" si="0"/>
        <v>761.72231386665055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51.795097719744618</v>
      </c>
      <c r="L65">
        <v>65.24548601762497</v>
      </c>
      <c r="M65">
        <v>0</v>
      </c>
      <c r="N65">
        <v>29.996879379817798</v>
      </c>
      <c r="O65">
        <v>50.378842714608432</v>
      </c>
      <c r="P65">
        <v>68.389563652721549</v>
      </c>
      <c r="Q65">
        <v>2.7714502369668246</v>
      </c>
      <c r="R65">
        <v>10.768202562225474</v>
      </c>
      <c r="S65">
        <v>6.7035612700901606</v>
      </c>
      <c r="T65">
        <v>0</v>
      </c>
      <c r="U65">
        <v>292.4168043682364</v>
      </c>
      <c r="V65">
        <v>5.2652544910179637</v>
      </c>
      <c r="W65">
        <v>11.328348910018551</v>
      </c>
      <c r="X65">
        <v>37.465080071274222</v>
      </c>
      <c r="Y65">
        <v>0</v>
      </c>
      <c r="Z65">
        <v>1.6646651999999997</v>
      </c>
      <c r="AA65">
        <v>10.835639999999998</v>
      </c>
      <c r="AB65">
        <v>10.035570480000001</v>
      </c>
      <c r="AC65">
        <v>7.381953231999999</v>
      </c>
      <c r="AD65">
        <v>9.2942917999999999</v>
      </c>
      <c r="AE65">
        <v>8.3751674000000005</v>
      </c>
      <c r="AF65">
        <v>0</v>
      </c>
      <c r="AG65">
        <v>0</v>
      </c>
      <c r="AH65">
        <v>38.846886999999988</v>
      </c>
      <c r="AI65">
        <v>3.8801039999999989</v>
      </c>
      <c r="AJ65">
        <v>0</v>
      </c>
      <c r="AK65">
        <v>12.891999999999999</v>
      </c>
      <c r="AL65">
        <v>20.155330000000006</v>
      </c>
      <c r="AM65">
        <v>4.0137264761904756</v>
      </c>
      <c r="AN65">
        <v>0</v>
      </c>
      <c r="AO65">
        <v>4.4805600000000005</v>
      </c>
      <c r="AP65">
        <v>2.9283659999999996</v>
      </c>
      <c r="AQ65">
        <v>0</v>
      </c>
      <c r="AR65">
        <v>12.338304000000001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26.389593682848023</v>
      </c>
      <c r="BB65">
        <f t="shared" si="0"/>
        <v>761.35947858168947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51.795097719744618</v>
      </c>
      <c r="L66">
        <v>65.24548601762497</v>
      </c>
      <c r="M66">
        <v>0</v>
      </c>
      <c r="N66">
        <v>29.996879379817798</v>
      </c>
      <c r="O66">
        <v>50.378842714608432</v>
      </c>
      <c r="P66">
        <v>68.389563652721549</v>
      </c>
      <c r="Q66">
        <v>2.7714502369668246</v>
      </c>
      <c r="R66">
        <v>10.768202562225474</v>
      </c>
      <c r="S66">
        <v>6.7035612700901606</v>
      </c>
      <c r="T66">
        <v>0</v>
      </c>
      <c r="U66">
        <v>292.4168043682364</v>
      </c>
      <c r="V66">
        <v>5.2652544910179637</v>
      </c>
      <c r="W66">
        <v>11.328348910018551</v>
      </c>
      <c r="X66">
        <v>37.465080071274222</v>
      </c>
      <c r="Y66">
        <v>0</v>
      </c>
      <c r="Z66">
        <v>1.6646651999999997</v>
      </c>
      <c r="AA66">
        <v>10.835639999999998</v>
      </c>
      <c r="AB66">
        <v>10.035570480000001</v>
      </c>
      <c r="AC66">
        <v>7.381953231999999</v>
      </c>
      <c r="AD66">
        <v>9.2942917999999999</v>
      </c>
      <c r="AE66">
        <v>8.3751674000000005</v>
      </c>
      <c r="AF66">
        <v>0</v>
      </c>
      <c r="AG66">
        <v>0</v>
      </c>
      <c r="AH66">
        <v>38.846886999999988</v>
      </c>
      <c r="AI66">
        <v>3.8801039999999989</v>
      </c>
      <c r="AJ66">
        <v>0</v>
      </c>
      <c r="AK66">
        <v>12.891999999999999</v>
      </c>
      <c r="AL66">
        <v>20.155330000000006</v>
      </c>
      <c r="AM66">
        <v>4.0137264761904756</v>
      </c>
      <c r="AN66">
        <v>0</v>
      </c>
      <c r="AO66">
        <v>4.4805600000000005</v>
      </c>
      <c r="AP66">
        <v>2.9283659999999996</v>
      </c>
      <c r="AQ66">
        <v>0</v>
      </c>
      <c r="AR66">
        <v>12.338304000000001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26.389593682848023</v>
      </c>
      <c r="BB66">
        <f t="shared" si="0"/>
        <v>761.35947858168947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51.795097719744618</v>
      </c>
      <c r="L67">
        <v>65.245478110346198</v>
      </c>
      <c r="M67">
        <v>0</v>
      </c>
      <c r="N67">
        <v>29.996879379817798</v>
      </c>
      <c r="O67">
        <v>50.378842714608432</v>
      </c>
      <c r="P67">
        <v>68.389563652721549</v>
      </c>
      <c r="Q67">
        <v>2.7714502369668246</v>
      </c>
      <c r="R67">
        <v>10.768202562225474</v>
      </c>
      <c r="S67">
        <v>6.7035612700901606</v>
      </c>
      <c r="T67">
        <v>0</v>
      </c>
      <c r="U67">
        <v>292.4168043682364</v>
      </c>
      <c r="V67">
        <v>5.2652544910179637</v>
      </c>
      <c r="W67">
        <v>11.328348910018551</v>
      </c>
      <c r="X67">
        <v>37.465080071274222</v>
      </c>
      <c r="Y67">
        <v>0</v>
      </c>
      <c r="Z67">
        <v>3.3293303999999995</v>
      </c>
      <c r="AA67">
        <v>10.835639999999998</v>
      </c>
      <c r="AB67">
        <v>10.035570480000001</v>
      </c>
      <c r="AC67">
        <v>7.381953231999999</v>
      </c>
      <c r="AD67">
        <v>9.2942917999999999</v>
      </c>
      <c r="AE67">
        <v>8.3751674000000005</v>
      </c>
      <c r="AF67">
        <v>0</v>
      </c>
      <c r="AG67">
        <v>0</v>
      </c>
      <c r="AH67">
        <v>38.846886999999988</v>
      </c>
      <c r="AI67">
        <v>3.8801039999999989</v>
      </c>
      <c r="AJ67">
        <v>0</v>
      </c>
      <c r="AK67">
        <v>12.891999999999999</v>
      </c>
      <c r="AL67">
        <v>20.155330000000006</v>
      </c>
      <c r="AM67">
        <v>4.0137264761904756</v>
      </c>
      <c r="AN67">
        <v>0</v>
      </c>
      <c r="AO67">
        <v>4.4805600000000005</v>
      </c>
      <c r="AP67">
        <v>2.9283659999999996</v>
      </c>
      <c r="AQ67">
        <v>0</v>
      </c>
      <c r="AR67">
        <v>12.338304000000001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26.445359878811267</v>
      </c>
      <c r="BB67">
        <f t="shared" si="0"/>
        <v>762.96836967844752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51.795097719744618</v>
      </c>
      <c r="L68">
        <v>65.245202625094294</v>
      </c>
      <c r="M68">
        <v>0</v>
      </c>
      <c r="N68">
        <v>29.996879379817798</v>
      </c>
      <c r="O68">
        <v>50.378842714608432</v>
      </c>
      <c r="P68">
        <v>68.389563652721549</v>
      </c>
      <c r="Q68">
        <v>2.7714502369668246</v>
      </c>
      <c r="R68">
        <v>10.768202562225474</v>
      </c>
      <c r="S68">
        <v>6.7035612700901606</v>
      </c>
      <c r="T68">
        <v>0</v>
      </c>
      <c r="U68">
        <v>292.4168043682364</v>
      </c>
      <c r="V68">
        <v>5.2652544910179637</v>
      </c>
      <c r="W68">
        <v>11.328348910018551</v>
      </c>
      <c r="X68">
        <v>37.465080071274222</v>
      </c>
      <c r="Y68">
        <v>0</v>
      </c>
      <c r="Z68">
        <v>3.3293303999999995</v>
      </c>
      <c r="AA68">
        <v>10.835639999999998</v>
      </c>
      <c r="AB68">
        <v>10.035570480000001</v>
      </c>
      <c r="AC68">
        <v>7.381953231999999</v>
      </c>
      <c r="AD68">
        <v>9.2942917999999999</v>
      </c>
      <c r="AE68">
        <v>8.3751674000000005</v>
      </c>
      <c r="AF68">
        <v>0</v>
      </c>
      <c r="AG68">
        <v>0</v>
      </c>
      <c r="AH68">
        <v>38.846886999999988</v>
      </c>
      <c r="AI68">
        <v>3.8801039999999989</v>
      </c>
      <c r="AJ68">
        <v>0</v>
      </c>
      <c r="AK68">
        <v>12.891999999999999</v>
      </c>
      <c r="AL68">
        <v>20.155330000000006</v>
      </c>
      <c r="AM68">
        <v>4.0137264761904756</v>
      </c>
      <c r="AN68">
        <v>0</v>
      </c>
      <c r="AO68">
        <v>4.4805600000000005</v>
      </c>
      <c r="AP68">
        <v>2.9283659999999996</v>
      </c>
      <c r="AQ68">
        <v>0</v>
      </c>
      <c r="AR68">
        <v>12.338304000000001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26.445350649758183</v>
      </c>
      <c r="BB68">
        <f t="shared" ref="BB68:BB99" si="1">SUM(B68:AZ68)-BA68</f>
        <v>762.96810342224865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51.795097719744618</v>
      </c>
      <c r="L69">
        <v>65.246139553856395</v>
      </c>
      <c r="M69">
        <v>0</v>
      </c>
      <c r="N69">
        <v>29.996879379817798</v>
      </c>
      <c r="O69">
        <v>50.378842714608432</v>
      </c>
      <c r="P69">
        <v>68.389563652721549</v>
      </c>
      <c r="Q69">
        <v>2.7714502369668246</v>
      </c>
      <c r="R69">
        <v>10.768202562225474</v>
      </c>
      <c r="S69">
        <v>6.7035612700901606</v>
      </c>
      <c r="T69">
        <v>0</v>
      </c>
      <c r="U69">
        <v>292.4168043682364</v>
      </c>
      <c r="V69">
        <v>5.2652544910179637</v>
      </c>
      <c r="W69">
        <v>11.328348910018551</v>
      </c>
      <c r="X69">
        <v>37.465080071274222</v>
      </c>
      <c r="Y69">
        <v>0</v>
      </c>
      <c r="Z69">
        <v>3.3293303999999995</v>
      </c>
      <c r="AA69">
        <v>10.835639999999998</v>
      </c>
      <c r="AB69">
        <v>10.035570480000001</v>
      </c>
      <c r="AC69">
        <v>7.381953231999999</v>
      </c>
      <c r="AD69">
        <v>9.2942917999999999</v>
      </c>
      <c r="AE69">
        <v>8.3751674000000005</v>
      </c>
      <c r="AF69">
        <v>0</v>
      </c>
      <c r="AG69">
        <v>0</v>
      </c>
      <c r="AH69">
        <v>38.846886999999988</v>
      </c>
      <c r="AI69">
        <v>3.8801039999999989</v>
      </c>
      <c r="AJ69">
        <v>0</v>
      </c>
      <c r="AK69">
        <v>12.891999999999999</v>
      </c>
      <c r="AL69">
        <v>20.155330000000006</v>
      </c>
      <c r="AM69">
        <v>4.0137264761904756</v>
      </c>
      <c r="AN69">
        <v>0</v>
      </c>
      <c r="AO69">
        <v>4.4805600000000005</v>
      </c>
      <c r="AP69">
        <v>2.9283659999999996</v>
      </c>
      <c r="AQ69">
        <v>0</v>
      </c>
      <c r="AR69">
        <v>12.338304000000001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26.445382036199838</v>
      </c>
      <c r="BB69">
        <f t="shared" si="1"/>
        <v>762.96900896456918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51.795097719744618</v>
      </c>
      <c r="L70">
        <v>65.245580262039041</v>
      </c>
      <c r="M70">
        <v>0</v>
      </c>
      <c r="N70">
        <v>29.996879379817798</v>
      </c>
      <c r="O70">
        <v>50.378842714608432</v>
      </c>
      <c r="P70">
        <v>68.389563652721549</v>
      </c>
      <c r="Q70">
        <v>2.7714502369668246</v>
      </c>
      <c r="R70">
        <v>10.768202562225474</v>
      </c>
      <c r="S70">
        <v>6.7035612700901606</v>
      </c>
      <c r="T70">
        <v>0</v>
      </c>
      <c r="U70">
        <v>292.4168043682364</v>
      </c>
      <c r="V70">
        <v>5.2652544910179637</v>
      </c>
      <c r="W70">
        <v>11.328348910018551</v>
      </c>
      <c r="X70">
        <v>37.465080071274222</v>
      </c>
      <c r="Y70">
        <v>0</v>
      </c>
      <c r="Z70">
        <v>3.3293303999999995</v>
      </c>
      <c r="AA70">
        <v>10.835639999999998</v>
      </c>
      <c r="AB70">
        <v>10.035570480000001</v>
      </c>
      <c r="AC70">
        <v>7.381953231999999</v>
      </c>
      <c r="AD70">
        <v>9.2942917999999999</v>
      </c>
      <c r="AE70">
        <v>8.3751674000000005</v>
      </c>
      <c r="AF70">
        <v>0</v>
      </c>
      <c r="AG70">
        <v>0</v>
      </c>
      <c r="AH70">
        <v>38.846886999999988</v>
      </c>
      <c r="AI70">
        <v>3.8801039999999989</v>
      </c>
      <c r="AJ70">
        <v>0</v>
      </c>
      <c r="AK70">
        <v>12.891999999999999</v>
      </c>
      <c r="AL70">
        <v>20.155330000000006</v>
      </c>
      <c r="AM70">
        <v>4.0137264761904756</v>
      </c>
      <c r="AN70">
        <v>0</v>
      </c>
      <c r="AO70">
        <v>4.4805600000000005</v>
      </c>
      <c r="AP70">
        <v>2.9283659999999996</v>
      </c>
      <c r="AQ70">
        <v>0</v>
      </c>
      <c r="AR70">
        <v>12.338304000000001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26.445363299292488</v>
      </c>
      <c r="BB70">
        <f t="shared" si="1"/>
        <v>762.96846840965918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51.795097719744618</v>
      </c>
      <c r="L71">
        <v>65.246139553856395</v>
      </c>
      <c r="M71">
        <v>0</v>
      </c>
      <c r="N71">
        <v>29.996879379817798</v>
      </c>
      <c r="O71">
        <v>50.378842714608432</v>
      </c>
      <c r="P71">
        <v>68.389563652721549</v>
      </c>
      <c r="Q71">
        <v>2.7714502369668246</v>
      </c>
      <c r="R71">
        <v>10.768202562225474</v>
      </c>
      <c r="S71">
        <v>6.7035612700901606</v>
      </c>
      <c r="T71">
        <v>0</v>
      </c>
      <c r="U71">
        <v>292.4168043682364</v>
      </c>
      <c r="V71">
        <v>5.2652544910179637</v>
      </c>
      <c r="W71">
        <v>11.328348910018551</v>
      </c>
      <c r="X71">
        <v>37.465080071274222</v>
      </c>
      <c r="Y71">
        <v>0</v>
      </c>
      <c r="Z71">
        <v>3.3293303999999995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8.3751674000000005</v>
      </c>
      <c r="AF71">
        <v>0</v>
      </c>
      <c r="AG71">
        <v>0</v>
      </c>
      <c r="AH71">
        <v>38.846886999999988</v>
      </c>
      <c r="AI71">
        <v>7.113524</v>
      </c>
      <c r="AJ71">
        <v>0</v>
      </c>
      <c r="AK71">
        <v>12.891999999999999</v>
      </c>
      <c r="AL71">
        <v>20.155330000000006</v>
      </c>
      <c r="AM71">
        <v>4.0137264761904756</v>
      </c>
      <c r="AN71">
        <v>0</v>
      </c>
      <c r="AO71">
        <v>4.4805600000000005</v>
      </c>
      <c r="AP71">
        <v>2.9283659999999996</v>
      </c>
      <c r="AQ71">
        <v>0</v>
      </c>
      <c r="AR71">
        <v>12.338304000000001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26.553701606199837</v>
      </c>
      <c r="BB71">
        <f t="shared" si="1"/>
        <v>766.09410939456916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51.795097719744618</v>
      </c>
      <c r="L72">
        <v>65.246213500567691</v>
      </c>
      <c r="M72">
        <v>0</v>
      </c>
      <c r="N72">
        <v>29.996879379817798</v>
      </c>
      <c r="O72">
        <v>50.378842714608432</v>
      </c>
      <c r="P72">
        <v>68.389563652721549</v>
      </c>
      <c r="Q72">
        <v>2.7714502369668246</v>
      </c>
      <c r="R72">
        <v>10.768202562225474</v>
      </c>
      <c r="S72">
        <v>6.7035612700901606</v>
      </c>
      <c r="T72">
        <v>0</v>
      </c>
      <c r="U72">
        <v>292.4168043682364</v>
      </c>
      <c r="V72">
        <v>5.2652544910179637</v>
      </c>
      <c r="W72">
        <v>11.328348910018551</v>
      </c>
      <c r="X72">
        <v>37.465080071274222</v>
      </c>
      <c r="Y72">
        <v>0</v>
      </c>
      <c r="Z72">
        <v>1.6646651999999997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8.3751674000000005</v>
      </c>
      <c r="AF72">
        <v>0</v>
      </c>
      <c r="AG72">
        <v>0</v>
      </c>
      <c r="AH72">
        <v>38.846886999999988</v>
      </c>
      <c r="AI72">
        <v>7.113524</v>
      </c>
      <c r="AJ72">
        <v>0</v>
      </c>
      <c r="AK72">
        <v>12.891999999999999</v>
      </c>
      <c r="AL72">
        <v>20.155330000000006</v>
      </c>
      <c r="AM72">
        <v>4.0137264761904756</v>
      </c>
      <c r="AN72">
        <v>0</v>
      </c>
      <c r="AO72">
        <v>4.4805600000000005</v>
      </c>
      <c r="AP72">
        <v>2.9283659999999996</v>
      </c>
      <c r="AQ72">
        <v>0</v>
      </c>
      <c r="AR72">
        <v>12.338304000000001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26.497937619929075</v>
      </c>
      <c r="BB72">
        <f t="shared" si="1"/>
        <v>764.48528212755116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51.795097719744618</v>
      </c>
      <c r="L73">
        <v>65.246045793327909</v>
      </c>
      <c r="M73">
        <v>0</v>
      </c>
      <c r="N73">
        <v>29.996879379817798</v>
      </c>
      <c r="O73">
        <v>50.378842714608432</v>
      </c>
      <c r="P73">
        <v>68.019713531850726</v>
      </c>
      <c r="Q73">
        <v>2.7714502369668246</v>
      </c>
      <c r="R73">
        <v>10.768202562225474</v>
      </c>
      <c r="S73">
        <v>6.7035612700901606</v>
      </c>
      <c r="T73">
        <v>0</v>
      </c>
      <c r="U73">
        <v>292.4168043682364</v>
      </c>
      <c r="V73">
        <v>5.2652544910179637</v>
      </c>
      <c r="W73">
        <v>11.328348910018551</v>
      </c>
      <c r="X73">
        <v>35.768236002462274</v>
      </c>
      <c r="Y73">
        <v>0</v>
      </c>
      <c r="Z73">
        <v>1.6646651999999997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8.3751674000000005</v>
      </c>
      <c r="AF73">
        <v>0</v>
      </c>
      <c r="AG73">
        <v>0</v>
      </c>
      <c r="AH73">
        <v>38.846886999999988</v>
      </c>
      <c r="AI73">
        <v>8.0835499999999989</v>
      </c>
      <c r="AJ73">
        <v>0</v>
      </c>
      <c r="AK73">
        <v>12.891999999999999</v>
      </c>
      <c r="AL73">
        <v>20.155330000000006</v>
      </c>
      <c r="AM73">
        <v>4.0137264761904756</v>
      </c>
      <c r="AN73">
        <v>0</v>
      </c>
      <c r="AO73">
        <v>4.4805600000000005</v>
      </c>
      <c r="AP73">
        <v>2.9283659999999996</v>
      </c>
      <c r="AQ73">
        <v>0</v>
      </c>
      <c r="AR73">
        <v>12.338304000000001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26.46119395112283</v>
      </c>
      <c r="BB73">
        <f t="shared" si="1"/>
        <v>763.42518989943483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51.795097719744618</v>
      </c>
      <c r="L74">
        <v>65.245509863272218</v>
      </c>
      <c r="M74">
        <v>0</v>
      </c>
      <c r="N74">
        <v>29.996879379817798</v>
      </c>
      <c r="O74">
        <v>50.378842714608432</v>
      </c>
      <c r="P74">
        <v>68.019713531850726</v>
      </c>
      <c r="Q74">
        <v>2.7714502369668246</v>
      </c>
      <c r="R74">
        <v>10.768202562225474</v>
      </c>
      <c r="S74">
        <v>6.7035612700901606</v>
      </c>
      <c r="T74">
        <v>0</v>
      </c>
      <c r="U74">
        <v>292.4168043682364</v>
      </c>
      <c r="V74">
        <v>5.2652544910179637</v>
      </c>
      <c r="W74">
        <v>11.328348910018551</v>
      </c>
      <c r="X74">
        <v>35.768236002462274</v>
      </c>
      <c r="Y74">
        <v>0</v>
      </c>
      <c r="Z74">
        <v>1.6646651999999997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8.3751674000000005</v>
      </c>
      <c r="AF74">
        <v>0</v>
      </c>
      <c r="AG74">
        <v>0</v>
      </c>
      <c r="AH74">
        <v>38.846886999999988</v>
      </c>
      <c r="AI74">
        <v>8.0835499999999989</v>
      </c>
      <c r="AJ74">
        <v>0</v>
      </c>
      <c r="AK74">
        <v>12.891999999999999</v>
      </c>
      <c r="AL74">
        <v>20.155330000000006</v>
      </c>
      <c r="AM74">
        <v>4.0137264761904756</v>
      </c>
      <c r="AN74">
        <v>0</v>
      </c>
      <c r="AO74">
        <v>4.4805600000000005</v>
      </c>
      <c r="AP74">
        <v>2.9283659999999996</v>
      </c>
      <c r="AQ74">
        <v>0</v>
      </c>
      <c r="AR74">
        <v>12.338304000000001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26.461175996538586</v>
      </c>
      <c r="BB74">
        <f t="shared" si="1"/>
        <v>763.42467192396327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51.795097719744618</v>
      </c>
      <c r="L75">
        <v>65.245751717748476</v>
      </c>
      <c r="M75">
        <v>0</v>
      </c>
      <c r="N75">
        <v>29.996879379817798</v>
      </c>
      <c r="O75">
        <v>50.378842714608432</v>
      </c>
      <c r="P75">
        <v>68.019713531850726</v>
      </c>
      <c r="Q75">
        <v>2.7714502369668246</v>
      </c>
      <c r="R75">
        <v>10.768202562225474</v>
      </c>
      <c r="S75">
        <v>6.7035612700901606</v>
      </c>
      <c r="T75">
        <v>0</v>
      </c>
      <c r="U75">
        <v>292.4168043682364</v>
      </c>
      <c r="V75">
        <v>5.2652544910179637</v>
      </c>
      <c r="W75">
        <v>11.328348910018551</v>
      </c>
      <c r="X75">
        <v>24.976518937401369</v>
      </c>
      <c r="Y75">
        <v>0</v>
      </c>
      <c r="Z75">
        <v>1.6646651999999997</v>
      </c>
      <c r="AA75">
        <v>10.835639999999998</v>
      </c>
      <c r="AB75">
        <v>10.035570480000001</v>
      </c>
      <c r="AC75">
        <v>7.381953231999999</v>
      </c>
      <c r="AD75">
        <v>9.2942917999999999</v>
      </c>
      <c r="AE75">
        <v>8.3751674000000005</v>
      </c>
      <c r="AF75">
        <v>0</v>
      </c>
      <c r="AG75">
        <v>0</v>
      </c>
      <c r="AH75">
        <v>38.846886999999988</v>
      </c>
      <c r="AI75">
        <v>8.0835499999999989</v>
      </c>
      <c r="AJ75">
        <v>0</v>
      </c>
      <c r="AK75">
        <v>12.891999999999999</v>
      </c>
      <c r="AL75">
        <v>20.155330000000006</v>
      </c>
      <c r="AM75">
        <v>4.0137264761904756</v>
      </c>
      <c r="AN75">
        <v>0</v>
      </c>
      <c r="AO75">
        <v>4.4805600000000005</v>
      </c>
      <c r="AP75">
        <v>2.9283659999999996</v>
      </c>
      <c r="AQ75">
        <v>0</v>
      </c>
      <c r="AR75">
        <v>13.600175999999998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26.141934286947905</v>
      </c>
      <c r="BB75">
        <f t="shared" si="1"/>
        <v>754.21431042296945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51.795097719744618</v>
      </c>
      <c r="L76">
        <v>65.245687750091079</v>
      </c>
      <c r="M76">
        <v>0</v>
      </c>
      <c r="N76">
        <v>29.996879379817798</v>
      </c>
      <c r="O76">
        <v>50.378842714608432</v>
      </c>
      <c r="P76">
        <v>68.019713531850726</v>
      </c>
      <c r="Q76">
        <v>2.7714502369668246</v>
      </c>
      <c r="R76">
        <v>10.768202562225474</v>
      </c>
      <c r="S76">
        <v>6.7035612700901606</v>
      </c>
      <c r="T76">
        <v>0</v>
      </c>
      <c r="U76">
        <v>292.4168043682364</v>
      </c>
      <c r="V76">
        <v>5.2652544910179637</v>
      </c>
      <c r="W76">
        <v>11.328348910018551</v>
      </c>
      <c r="X76">
        <v>24.976518937401369</v>
      </c>
      <c r="Y76">
        <v>0</v>
      </c>
      <c r="Z76">
        <v>1.6646651999999997</v>
      </c>
      <c r="AA76">
        <v>10.835639999999998</v>
      </c>
      <c r="AB76">
        <v>10.035570480000001</v>
      </c>
      <c r="AC76">
        <v>7.381953231999999</v>
      </c>
      <c r="AD76">
        <v>9.2942917999999999</v>
      </c>
      <c r="AE76">
        <v>8.3751674000000005</v>
      </c>
      <c r="AF76">
        <v>0</v>
      </c>
      <c r="AG76">
        <v>0</v>
      </c>
      <c r="AH76">
        <v>38.846886999999988</v>
      </c>
      <c r="AI76">
        <v>8.0835499999999989</v>
      </c>
      <c r="AJ76">
        <v>0</v>
      </c>
      <c r="AK76">
        <v>12.891999999999999</v>
      </c>
      <c r="AL76">
        <v>20.155330000000006</v>
      </c>
      <c r="AM76">
        <v>4.0137264761904756</v>
      </c>
      <c r="AN76">
        <v>0</v>
      </c>
      <c r="AO76">
        <v>4.4805600000000005</v>
      </c>
      <c r="AP76">
        <v>2.9283659999999996</v>
      </c>
      <c r="AQ76">
        <v>0</v>
      </c>
      <c r="AR76">
        <v>13.600175999999998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26.141932150799331</v>
      </c>
      <c r="BB76">
        <f t="shared" si="1"/>
        <v>754.21424859146055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51.795097719744618</v>
      </c>
      <c r="L77">
        <v>65.245687750091079</v>
      </c>
      <c r="M77">
        <v>0</v>
      </c>
      <c r="N77">
        <v>29.996879379817798</v>
      </c>
      <c r="O77">
        <v>50.378842714608432</v>
      </c>
      <c r="P77">
        <v>68.019713531850726</v>
      </c>
      <c r="Q77">
        <v>2.7714502369668246</v>
      </c>
      <c r="R77">
        <v>10.768202562225474</v>
      </c>
      <c r="S77">
        <v>6.7035612700901606</v>
      </c>
      <c r="T77">
        <v>0</v>
      </c>
      <c r="U77">
        <v>292.4168043682364</v>
      </c>
      <c r="V77">
        <v>5.2652544910179637</v>
      </c>
      <c r="W77">
        <v>11.328348910018551</v>
      </c>
      <c r="X77">
        <v>24.976518937401369</v>
      </c>
      <c r="Y77">
        <v>0</v>
      </c>
      <c r="Z77">
        <v>1.6646651999999997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8.3751674000000005</v>
      </c>
      <c r="AF77">
        <v>0</v>
      </c>
      <c r="AG77">
        <v>0</v>
      </c>
      <c r="AH77">
        <v>38.846886999999988</v>
      </c>
      <c r="AI77">
        <v>8.0835499999999989</v>
      </c>
      <c r="AJ77">
        <v>0</v>
      </c>
      <c r="AK77">
        <v>12.891999999999999</v>
      </c>
      <c r="AL77">
        <v>20.155330000000006</v>
      </c>
      <c r="AM77">
        <v>4.0137264761904756</v>
      </c>
      <c r="AN77">
        <v>0</v>
      </c>
      <c r="AO77">
        <v>4.4805600000000005</v>
      </c>
      <c r="AP77">
        <v>2.9283659999999996</v>
      </c>
      <c r="AQ77">
        <v>0</v>
      </c>
      <c r="AR77">
        <v>13.600175999999998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26.141932150799331</v>
      </c>
      <c r="BB77">
        <f t="shared" si="1"/>
        <v>754.21424859146055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51.795097719744618</v>
      </c>
      <c r="L78">
        <v>65.245687750091079</v>
      </c>
      <c r="M78">
        <v>0</v>
      </c>
      <c r="N78">
        <v>29.996879379817798</v>
      </c>
      <c r="O78">
        <v>50.378842714608432</v>
      </c>
      <c r="P78">
        <v>68.019713531850726</v>
      </c>
      <c r="Q78">
        <v>2.7714502369668246</v>
      </c>
      <c r="R78">
        <v>10.768202562225474</v>
      </c>
      <c r="S78">
        <v>6.7035612700901606</v>
      </c>
      <c r="T78">
        <v>0</v>
      </c>
      <c r="U78">
        <v>292.4168043682364</v>
      </c>
      <c r="V78">
        <v>5.2652544910179637</v>
      </c>
      <c r="W78">
        <v>11.328348910018551</v>
      </c>
      <c r="X78">
        <v>24.976518937401369</v>
      </c>
      <c r="Y78">
        <v>0</v>
      </c>
      <c r="Z78">
        <v>3.3293303999999995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8.3751674000000005</v>
      </c>
      <c r="AF78">
        <v>0</v>
      </c>
      <c r="AG78">
        <v>0</v>
      </c>
      <c r="AH78">
        <v>38.846886999999988</v>
      </c>
      <c r="AI78">
        <v>8.0835499999999989</v>
      </c>
      <c r="AJ78">
        <v>0</v>
      </c>
      <c r="AK78">
        <v>12.891999999999999</v>
      </c>
      <c r="AL78">
        <v>20.155330000000006</v>
      </c>
      <c r="AM78">
        <v>4.0137264761904756</v>
      </c>
      <c r="AN78">
        <v>0</v>
      </c>
      <c r="AO78">
        <v>4.4805600000000005</v>
      </c>
      <c r="AP78">
        <v>2.9283659999999996</v>
      </c>
      <c r="AQ78">
        <v>0</v>
      </c>
      <c r="AR78">
        <v>13.600175999999998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26.197698612799325</v>
      </c>
      <c r="BB78">
        <f t="shared" si="1"/>
        <v>755.82314732946065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51.795097719744618</v>
      </c>
      <c r="L79">
        <v>65.245687750091079</v>
      </c>
      <c r="M79">
        <v>0</v>
      </c>
      <c r="N79">
        <v>29.996879379817798</v>
      </c>
      <c r="O79">
        <v>50.378842714608432</v>
      </c>
      <c r="P79">
        <v>68.019713531850726</v>
      </c>
      <c r="Q79">
        <v>2.7714502369668246</v>
      </c>
      <c r="R79">
        <v>10.768202562225474</v>
      </c>
      <c r="S79">
        <v>6.7035612700901606</v>
      </c>
      <c r="T79">
        <v>0</v>
      </c>
      <c r="U79">
        <v>292.4168043682364</v>
      </c>
      <c r="V79">
        <v>5.2652544910179637</v>
      </c>
      <c r="W79">
        <v>11.328348910018551</v>
      </c>
      <c r="X79">
        <v>24.976518937401369</v>
      </c>
      <c r="Y79">
        <v>0</v>
      </c>
      <c r="Z79">
        <v>4.9939955999999999</v>
      </c>
      <c r="AA79">
        <v>10.835639999999998</v>
      </c>
      <c r="AB79">
        <v>10.394467399999998</v>
      </c>
      <c r="AC79">
        <v>7.7626463999999977</v>
      </c>
      <c r="AD79">
        <v>9.7975928000000003</v>
      </c>
      <c r="AE79">
        <v>9.1246960000000001</v>
      </c>
      <c r="AF79">
        <v>0</v>
      </c>
      <c r="AG79">
        <v>0</v>
      </c>
      <c r="AH79">
        <v>39.291882300000005</v>
      </c>
      <c r="AI79">
        <v>8.0835499999999989</v>
      </c>
      <c r="AJ79">
        <v>0</v>
      </c>
      <c r="AK79">
        <v>12.891999999999999</v>
      </c>
      <c r="AL79">
        <v>21.247200000000003</v>
      </c>
      <c r="AM79">
        <v>4.0137264761904756</v>
      </c>
      <c r="AN79">
        <v>0</v>
      </c>
      <c r="AO79">
        <v>4.1818559999999998</v>
      </c>
      <c r="AP79">
        <v>2.9283659999999996</v>
      </c>
      <c r="AQ79">
        <v>0</v>
      </c>
      <c r="AR79">
        <v>12.338304000000001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26.319416575195213</v>
      </c>
      <c r="BB79">
        <f t="shared" si="1"/>
        <v>759.33480355506458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51.795097719744618</v>
      </c>
      <c r="L80">
        <v>65.245687750091079</v>
      </c>
      <c r="M80">
        <v>0</v>
      </c>
      <c r="N80">
        <v>29.996879379817798</v>
      </c>
      <c r="O80">
        <v>50.378842714608432</v>
      </c>
      <c r="P80">
        <v>68.019713531850726</v>
      </c>
      <c r="Q80">
        <v>2.7714502369668246</v>
      </c>
      <c r="R80">
        <v>10.768202562225474</v>
      </c>
      <c r="S80">
        <v>6.7035612700901606</v>
      </c>
      <c r="T80">
        <v>0</v>
      </c>
      <c r="U80">
        <v>292.4168043682364</v>
      </c>
      <c r="V80">
        <v>5.2652544910179637</v>
      </c>
      <c r="W80">
        <v>11.328348910018551</v>
      </c>
      <c r="X80">
        <v>24.976518937401369</v>
      </c>
      <c r="Y80">
        <v>0</v>
      </c>
      <c r="Z80">
        <v>4.9939955999999999</v>
      </c>
      <c r="AA80">
        <v>10.835639999999998</v>
      </c>
      <c r="AB80">
        <v>10.394467399999998</v>
      </c>
      <c r="AC80">
        <v>7.7626463999999977</v>
      </c>
      <c r="AD80">
        <v>9.7975928000000003</v>
      </c>
      <c r="AE80">
        <v>9.1246960000000001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12.891999999999999</v>
      </c>
      <c r="AL80">
        <v>21.247200000000003</v>
      </c>
      <c r="AM80">
        <v>4.0137264761904756</v>
      </c>
      <c r="AN80">
        <v>0</v>
      </c>
      <c r="AO80">
        <v>4.1818559999999998</v>
      </c>
      <c r="AP80">
        <v>2.9283659999999996</v>
      </c>
      <c r="AQ80">
        <v>0</v>
      </c>
      <c r="AR80">
        <v>12.338304000000001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26.471063719195215</v>
      </c>
      <c r="BB80">
        <f t="shared" si="1"/>
        <v>763.70994441106461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51.795097719744618</v>
      </c>
      <c r="L81">
        <v>65.245687750091079</v>
      </c>
      <c r="M81">
        <v>0</v>
      </c>
      <c r="N81">
        <v>29.996879379817798</v>
      </c>
      <c r="O81">
        <v>50.378842714608432</v>
      </c>
      <c r="P81">
        <v>68.019713531850726</v>
      </c>
      <c r="Q81">
        <v>2.7714502369668246</v>
      </c>
      <c r="R81">
        <v>10.768202562225474</v>
      </c>
      <c r="S81">
        <v>6.7035612700901606</v>
      </c>
      <c r="T81">
        <v>0</v>
      </c>
      <c r="U81">
        <v>292.4168043682364</v>
      </c>
      <c r="V81">
        <v>5.2652544910179637</v>
      </c>
      <c r="W81">
        <v>11.328348910018551</v>
      </c>
      <c r="X81">
        <v>24.976518937401369</v>
      </c>
      <c r="Y81">
        <v>0</v>
      </c>
      <c r="Z81">
        <v>4.9939955999999999</v>
      </c>
      <c r="AA81">
        <v>10.835639999999998</v>
      </c>
      <c r="AB81">
        <v>10.394467399999998</v>
      </c>
      <c r="AC81">
        <v>7.7626463999999977</v>
      </c>
      <c r="AD81">
        <v>9.7975928000000003</v>
      </c>
      <c r="AE81">
        <v>9.1246960000000001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12.891999999999999</v>
      </c>
      <c r="AL81">
        <v>21.247200000000003</v>
      </c>
      <c r="AM81">
        <v>4.0137264761904756</v>
      </c>
      <c r="AN81">
        <v>0</v>
      </c>
      <c r="AO81">
        <v>4.1818559999999998</v>
      </c>
      <c r="AP81">
        <v>2.9283659999999996</v>
      </c>
      <c r="AQ81">
        <v>0</v>
      </c>
      <c r="AR81">
        <v>12.338304000000001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26.471063719195215</v>
      </c>
      <c r="BB81">
        <f t="shared" si="1"/>
        <v>763.70994441106461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51.795097719744618</v>
      </c>
      <c r="L82">
        <v>65.245687750091079</v>
      </c>
      <c r="M82">
        <v>0</v>
      </c>
      <c r="N82">
        <v>29.996879379817798</v>
      </c>
      <c r="O82">
        <v>50.378842714608432</v>
      </c>
      <c r="P82">
        <v>68.019713531850726</v>
      </c>
      <c r="Q82">
        <v>2.7714502369668246</v>
      </c>
      <c r="R82">
        <v>10.768202562225474</v>
      </c>
      <c r="S82">
        <v>6.7035612700901606</v>
      </c>
      <c r="T82">
        <v>0</v>
      </c>
      <c r="U82">
        <v>292.4168043682364</v>
      </c>
      <c r="V82">
        <v>5.2652544910179637</v>
      </c>
      <c r="W82">
        <v>11.328348910018551</v>
      </c>
      <c r="X82">
        <v>24.976518937401369</v>
      </c>
      <c r="Y82">
        <v>0</v>
      </c>
      <c r="Z82">
        <v>4.9939955999999999</v>
      </c>
      <c r="AA82">
        <v>10.835639999999998</v>
      </c>
      <c r="AB82">
        <v>10.394467399999998</v>
      </c>
      <c r="AC82">
        <v>7.7626463999999977</v>
      </c>
      <c r="AD82">
        <v>9.7975928000000003</v>
      </c>
      <c r="AE82">
        <v>9.1246960000000001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12.891999999999999</v>
      </c>
      <c r="AL82">
        <v>21.247200000000003</v>
      </c>
      <c r="AM82">
        <v>4.0137264761904756</v>
      </c>
      <c r="AN82">
        <v>0</v>
      </c>
      <c r="AO82">
        <v>4.1818559999999998</v>
      </c>
      <c r="AP82">
        <v>2.9283659999999996</v>
      </c>
      <c r="AQ82">
        <v>0</v>
      </c>
      <c r="AR82">
        <v>12.338304000000001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26.471063719195215</v>
      </c>
      <c r="BB82">
        <f t="shared" si="1"/>
        <v>763.70994441106461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51.795097719744618</v>
      </c>
      <c r="L83">
        <v>65.245687750091079</v>
      </c>
      <c r="M83">
        <v>0</v>
      </c>
      <c r="N83">
        <v>29.996879379817798</v>
      </c>
      <c r="O83">
        <v>50.378842714608432</v>
      </c>
      <c r="P83">
        <v>68.019713531850726</v>
      </c>
      <c r="Q83">
        <v>2.7714502369668246</v>
      </c>
      <c r="R83">
        <v>10.768202562225474</v>
      </c>
      <c r="S83">
        <v>6.7035612700901606</v>
      </c>
      <c r="T83">
        <v>0</v>
      </c>
      <c r="U83">
        <v>292.4168043682364</v>
      </c>
      <c r="V83">
        <v>5.2652544910179637</v>
      </c>
      <c r="W83">
        <v>11.328348910018551</v>
      </c>
      <c r="X83">
        <v>24.976518937401369</v>
      </c>
      <c r="Y83">
        <v>0</v>
      </c>
      <c r="Z83">
        <v>4.9939955999999999</v>
      </c>
      <c r="AA83">
        <v>10.835639999999998</v>
      </c>
      <c r="AB83">
        <v>10.394467399999998</v>
      </c>
      <c r="AC83">
        <v>7.7626463999999977</v>
      </c>
      <c r="AD83">
        <v>9.7975928000000003</v>
      </c>
      <c r="AE83">
        <v>9.1246960000000001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12.891999999999999</v>
      </c>
      <c r="AL83">
        <v>21.247200000000003</v>
      </c>
      <c r="AM83">
        <v>4.0137264761904756</v>
      </c>
      <c r="AN83">
        <v>0</v>
      </c>
      <c r="AO83">
        <v>4.0325039999999994</v>
      </c>
      <c r="AP83">
        <v>2.9283659999999996</v>
      </c>
      <c r="AQ83">
        <v>0</v>
      </c>
      <c r="AR83">
        <v>13.600175999999998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26.508333139195212</v>
      </c>
      <c r="BB83">
        <f t="shared" si="1"/>
        <v>764.7851949910646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51.795097719744618</v>
      </c>
      <c r="L84">
        <v>65.245687750091079</v>
      </c>
      <c r="M84">
        <v>0</v>
      </c>
      <c r="N84">
        <v>29.996879379817798</v>
      </c>
      <c r="O84">
        <v>50.378842714608432</v>
      </c>
      <c r="P84">
        <v>68.019713531850726</v>
      </c>
      <c r="Q84">
        <v>2.7714502369668246</v>
      </c>
      <c r="R84">
        <v>10.768202562225474</v>
      </c>
      <c r="S84">
        <v>6.7035612700901606</v>
      </c>
      <c r="T84">
        <v>0</v>
      </c>
      <c r="U84">
        <v>292.4168043682364</v>
      </c>
      <c r="V84">
        <v>5.2652544910179637</v>
      </c>
      <c r="W84">
        <v>11.328348910018551</v>
      </c>
      <c r="X84">
        <v>24.976518937401369</v>
      </c>
      <c r="Y84">
        <v>0</v>
      </c>
      <c r="Z84">
        <v>4.9939955999999999</v>
      </c>
      <c r="AA84">
        <v>10.835639999999998</v>
      </c>
      <c r="AB84">
        <v>10.394467399999998</v>
      </c>
      <c r="AC84">
        <v>7.7626463999999977</v>
      </c>
      <c r="AD84">
        <v>9.7975928000000003</v>
      </c>
      <c r="AE84">
        <v>9.1246960000000001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12.891999999999999</v>
      </c>
      <c r="AL84">
        <v>21.247200000000003</v>
      </c>
      <c r="AM84">
        <v>4.0137264761904756</v>
      </c>
      <c r="AN84">
        <v>0</v>
      </c>
      <c r="AO84">
        <v>4.0325039999999994</v>
      </c>
      <c r="AP84">
        <v>2.9283659999999996</v>
      </c>
      <c r="AQ84">
        <v>0</v>
      </c>
      <c r="AR84">
        <v>13.600175999999998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26.508333139195212</v>
      </c>
      <c r="BB84">
        <f t="shared" si="1"/>
        <v>764.7851949910646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51.795097719744618</v>
      </c>
      <c r="L85">
        <v>65.245687750091079</v>
      </c>
      <c r="M85">
        <v>0</v>
      </c>
      <c r="N85">
        <v>29.996879379817798</v>
      </c>
      <c r="O85">
        <v>50.378842714608432</v>
      </c>
      <c r="P85">
        <v>68.019713531850726</v>
      </c>
      <c r="Q85">
        <v>2.7714502369668246</v>
      </c>
      <c r="R85">
        <v>10.768202562225474</v>
      </c>
      <c r="S85">
        <v>6.7035612700901606</v>
      </c>
      <c r="T85">
        <v>0</v>
      </c>
      <c r="U85">
        <v>292.4168043682364</v>
      </c>
      <c r="V85">
        <v>5.2652544910179637</v>
      </c>
      <c r="W85">
        <v>11.328348910018551</v>
      </c>
      <c r="X85">
        <v>24.976518937401369</v>
      </c>
      <c r="Y85">
        <v>0</v>
      </c>
      <c r="Z85">
        <v>4.9939955999999999</v>
      </c>
      <c r="AA85">
        <v>10.835639999999998</v>
      </c>
      <c r="AB85">
        <v>10.394467399999998</v>
      </c>
      <c r="AC85">
        <v>7.7626463999999977</v>
      </c>
      <c r="AD85">
        <v>9.7975928000000003</v>
      </c>
      <c r="AE85">
        <v>9.1246960000000001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12.891999999999999</v>
      </c>
      <c r="AL85">
        <v>20.155330000000006</v>
      </c>
      <c r="AM85">
        <v>4.0137264761904756</v>
      </c>
      <c r="AN85">
        <v>0</v>
      </c>
      <c r="AO85">
        <v>3.7337999999999996</v>
      </c>
      <c r="AP85">
        <v>2.9283659999999996</v>
      </c>
      <c r="AQ85">
        <v>0</v>
      </c>
      <c r="AR85">
        <v>12.338304000000001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26.419476172799342</v>
      </c>
      <c r="BB85">
        <f t="shared" si="1"/>
        <v>762.22160595746038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51.795097719744618</v>
      </c>
      <c r="L86">
        <v>65.245687750091079</v>
      </c>
      <c r="M86">
        <v>0</v>
      </c>
      <c r="N86">
        <v>29.996879379817798</v>
      </c>
      <c r="O86">
        <v>50.378842714608432</v>
      </c>
      <c r="P86">
        <v>68.019713531850726</v>
      </c>
      <c r="Q86">
        <v>2.7714502369668246</v>
      </c>
      <c r="R86">
        <v>10.768202562225474</v>
      </c>
      <c r="S86">
        <v>6.7035612700901606</v>
      </c>
      <c r="T86">
        <v>0</v>
      </c>
      <c r="U86">
        <v>292.4168043682364</v>
      </c>
      <c r="V86">
        <v>5.2652544910179637</v>
      </c>
      <c r="W86">
        <v>11.328348910018551</v>
      </c>
      <c r="X86">
        <v>24.976518937401369</v>
      </c>
      <c r="Y86">
        <v>0</v>
      </c>
      <c r="Z86">
        <v>4.9939955999999999</v>
      </c>
      <c r="AA86">
        <v>10.835639999999998</v>
      </c>
      <c r="AB86">
        <v>10.394467399999998</v>
      </c>
      <c r="AC86">
        <v>7.7626463999999977</v>
      </c>
      <c r="AD86">
        <v>9.7975928000000003</v>
      </c>
      <c r="AE86">
        <v>9.1246960000000001</v>
      </c>
      <c r="AF86">
        <v>0</v>
      </c>
      <c r="AG86">
        <v>0</v>
      </c>
      <c r="AH86">
        <v>39.291882300000005</v>
      </c>
      <c r="AI86">
        <v>11.640312</v>
      </c>
      <c r="AJ86">
        <v>0</v>
      </c>
      <c r="AK86">
        <v>12.891999999999999</v>
      </c>
      <c r="AL86">
        <v>20.155330000000006</v>
      </c>
      <c r="AM86">
        <v>4.0137264761904756</v>
      </c>
      <c r="AN86">
        <v>0</v>
      </c>
      <c r="AO86">
        <v>3.7337999999999996</v>
      </c>
      <c r="AP86">
        <v>2.9283659999999996</v>
      </c>
      <c r="AQ86">
        <v>0</v>
      </c>
      <c r="AR86">
        <v>12.338304000000001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26.38698042879934</v>
      </c>
      <c r="BB86">
        <f t="shared" si="1"/>
        <v>761.28407570146044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51.795097719744618</v>
      </c>
      <c r="L87">
        <v>65.245687750091079</v>
      </c>
      <c r="M87">
        <v>0</v>
      </c>
      <c r="N87">
        <v>29.996879379817798</v>
      </c>
      <c r="O87">
        <v>50.378842714608432</v>
      </c>
      <c r="P87">
        <v>68.019713531850726</v>
      </c>
      <c r="Q87">
        <v>2.7714502369668246</v>
      </c>
      <c r="R87">
        <v>10.768202562225474</v>
      </c>
      <c r="S87">
        <v>6.7035612700901606</v>
      </c>
      <c r="T87">
        <v>0</v>
      </c>
      <c r="U87">
        <v>292.4168043682364</v>
      </c>
      <c r="V87">
        <v>5.2652544910179637</v>
      </c>
      <c r="W87">
        <v>11.328348910018551</v>
      </c>
      <c r="X87">
        <v>24.976518937401369</v>
      </c>
      <c r="Y87">
        <v>0</v>
      </c>
      <c r="Z87">
        <v>3.3293303999999995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8.3751674000000005</v>
      </c>
      <c r="AF87">
        <v>0</v>
      </c>
      <c r="AG87">
        <v>0</v>
      </c>
      <c r="AH87">
        <v>38.846886999999988</v>
      </c>
      <c r="AI87">
        <v>7.7602079999999978</v>
      </c>
      <c r="AJ87">
        <v>0</v>
      </c>
      <c r="AK87">
        <v>12.891999999999999</v>
      </c>
      <c r="AL87">
        <v>20.155330000000006</v>
      </c>
      <c r="AM87">
        <v>4.0137264761904756</v>
      </c>
      <c r="AN87">
        <v>0</v>
      </c>
      <c r="AO87">
        <v>3.7337999999999996</v>
      </c>
      <c r="AP87">
        <v>2.4077676000000001</v>
      </c>
      <c r="AQ87">
        <v>0</v>
      </c>
      <c r="AR87">
        <v>12.338304000000001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26.102137208799327</v>
      </c>
      <c r="BB87">
        <f t="shared" si="1"/>
        <v>753.06613633346069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51.795097719744618</v>
      </c>
      <c r="L88">
        <v>65.245687750091079</v>
      </c>
      <c r="M88">
        <v>0</v>
      </c>
      <c r="N88">
        <v>29.996879379817798</v>
      </c>
      <c r="O88">
        <v>50.378842714608432</v>
      </c>
      <c r="P88">
        <v>68.019713531850726</v>
      </c>
      <c r="Q88">
        <v>2.7714502369668246</v>
      </c>
      <c r="R88">
        <v>10.768202562225474</v>
      </c>
      <c r="S88">
        <v>6.7035612700901606</v>
      </c>
      <c r="T88">
        <v>0</v>
      </c>
      <c r="U88">
        <v>292.4168043682364</v>
      </c>
      <c r="V88">
        <v>5.2652544910179637</v>
      </c>
      <c r="W88">
        <v>11.328348910018551</v>
      </c>
      <c r="X88">
        <v>24.976518937401369</v>
      </c>
      <c r="Y88">
        <v>0</v>
      </c>
      <c r="Z88">
        <v>3.3293303999999995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8.3751674000000005</v>
      </c>
      <c r="AF88">
        <v>0</v>
      </c>
      <c r="AG88">
        <v>0</v>
      </c>
      <c r="AH88">
        <v>38.846886999999988</v>
      </c>
      <c r="AI88">
        <v>7.7602079999999978</v>
      </c>
      <c r="AJ88">
        <v>0</v>
      </c>
      <c r="AK88">
        <v>12.891999999999999</v>
      </c>
      <c r="AL88">
        <v>20.155330000000006</v>
      </c>
      <c r="AM88">
        <v>4.0137264761904756</v>
      </c>
      <c r="AN88">
        <v>0</v>
      </c>
      <c r="AO88">
        <v>3.7337999999999996</v>
      </c>
      <c r="AP88">
        <v>2.4077676000000001</v>
      </c>
      <c r="AQ88">
        <v>0</v>
      </c>
      <c r="AR88">
        <v>12.338304000000001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26.102137208799327</v>
      </c>
      <c r="BB88">
        <f t="shared" si="1"/>
        <v>753.06613633346069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51.795097719744618</v>
      </c>
      <c r="L89">
        <v>65.245687750091079</v>
      </c>
      <c r="M89">
        <v>0</v>
      </c>
      <c r="N89">
        <v>29.996879379817798</v>
      </c>
      <c r="O89">
        <v>50.378842714608432</v>
      </c>
      <c r="P89">
        <v>68.019713531850726</v>
      </c>
      <c r="Q89">
        <v>2.7714502369668246</v>
      </c>
      <c r="R89">
        <v>10.768202562225474</v>
      </c>
      <c r="S89">
        <v>6.7035612700901606</v>
      </c>
      <c r="T89">
        <v>0</v>
      </c>
      <c r="U89">
        <v>292.4168043682364</v>
      </c>
      <c r="V89">
        <v>5.2652544910179637</v>
      </c>
      <c r="W89">
        <v>11.328348910018551</v>
      </c>
      <c r="X89">
        <v>24.976518937401369</v>
      </c>
      <c r="Y89">
        <v>0</v>
      </c>
      <c r="Z89">
        <v>3.3293303999999995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8.3751674000000005</v>
      </c>
      <c r="AF89">
        <v>0</v>
      </c>
      <c r="AG89">
        <v>0</v>
      </c>
      <c r="AH89">
        <v>38.846886999999988</v>
      </c>
      <c r="AI89">
        <v>7.7602079999999978</v>
      </c>
      <c r="AJ89">
        <v>0</v>
      </c>
      <c r="AK89">
        <v>12.891999999999999</v>
      </c>
      <c r="AL89">
        <v>20.155330000000006</v>
      </c>
      <c r="AM89">
        <v>4.0137264761904756</v>
      </c>
      <c r="AN89">
        <v>0</v>
      </c>
      <c r="AO89">
        <v>3.7337999999999996</v>
      </c>
      <c r="AP89">
        <v>2.4077676000000001</v>
      </c>
      <c r="AQ89">
        <v>0</v>
      </c>
      <c r="AR89">
        <v>12.338304000000001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26.102137208799327</v>
      </c>
      <c r="BB89">
        <f t="shared" si="1"/>
        <v>753.06613633346069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51.795097719744618</v>
      </c>
      <c r="L90">
        <v>65.245687750091079</v>
      </c>
      <c r="M90">
        <v>0</v>
      </c>
      <c r="N90">
        <v>29.996879379817798</v>
      </c>
      <c r="O90">
        <v>50.378842714608432</v>
      </c>
      <c r="P90">
        <v>68.019713531850726</v>
      </c>
      <c r="Q90">
        <v>2.7714502369668246</v>
      </c>
      <c r="R90">
        <v>10.768202562225474</v>
      </c>
      <c r="S90">
        <v>6.7035612700901606</v>
      </c>
      <c r="T90">
        <v>0</v>
      </c>
      <c r="U90">
        <v>292.4168043682364</v>
      </c>
      <c r="V90">
        <v>5.2652544910179637</v>
      </c>
      <c r="W90">
        <v>11.328348910018551</v>
      </c>
      <c r="X90">
        <v>24.976518937401369</v>
      </c>
      <c r="Y90">
        <v>0</v>
      </c>
      <c r="Z90">
        <v>3.3293303999999995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8.3751674000000005</v>
      </c>
      <c r="AF90">
        <v>0</v>
      </c>
      <c r="AG90">
        <v>0</v>
      </c>
      <c r="AH90">
        <v>38.846886999999988</v>
      </c>
      <c r="AI90">
        <v>7.7602079999999978</v>
      </c>
      <c r="AJ90">
        <v>0</v>
      </c>
      <c r="AK90">
        <v>12.891999999999999</v>
      </c>
      <c r="AL90">
        <v>20.155330000000006</v>
      </c>
      <c r="AM90">
        <v>4.0137264761904756</v>
      </c>
      <c r="AN90">
        <v>0</v>
      </c>
      <c r="AO90">
        <v>3.7337999999999996</v>
      </c>
      <c r="AP90">
        <v>2.4077676000000001</v>
      </c>
      <c r="AQ90">
        <v>0</v>
      </c>
      <c r="AR90">
        <v>12.338304000000001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26.102137208799327</v>
      </c>
      <c r="BB90">
        <f t="shared" si="1"/>
        <v>753.06613633346069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51.795097719744618</v>
      </c>
      <c r="L91">
        <v>65.245687750091079</v>
      </c>
      <c r="M91">
        <v>0</v>
      </c>
      <c r="N91">
        <v>29.996879379817798</v>
      </c>
      <c r="O91">
        <v>50.378842714608432</v>
      </c>
      <c r="P91">
        <v>68.389563652721549</v>
      </c>
      <c r="Q91">
        <v>2.7714502369668246</v>
      </c>
      <c r="R91">
        <v>10.768202562225474</v>
      </c>
      <c r="S91">
        <v>6.7035612700901606</v>
      </c>
      <c r="T91">
        <v>0</v>
      </c>
      <c r="U91">
        <v>292.4168043682364</v>
      </c>
      <c r="V91">
        <v>5.2652544910179637</v>
      </c>
      <c r="W91">
        <v>11.328348910018551</v>
      </c>
      <c r="X91">
        <v>24.976518937401369</v>
      </c>
      <c r="Y91">
        <v>0</v>
      </c>
      <c r="Z91">
        <v>4.9939955999999999</v>
      </c>
      <c r="AA91">
        <v>10.835639999999998</v>
      </c>
      <c r="AB91">
        <v>10.394467399999998</v>
      </c>
      <c r="AC91">
        <v>7.7626463999999977</v>
      </c>
      <c r="AD91">
        <v>9.7975928000000003</v>
      </c>
      <c r="AE91">
        <v>9.1246960000000001</v>
      </c>
      <c r="AF91">
        <v>0</v>
      </c>
      <c r="AG91">
        <v>0</v>
      </c>
      <c r="AH91">
        <v>39.291882300000005</v>
      </c>
      <c r="AI91">
        <v>4.8501299999999992</v>
      </c>
      <c r="AJ91">
        <v>0</v>
      </c>
      <c r="AK91">
        <v>12.891999999999999</v>
      </c>
      <c r="AL91">
        <v>20.155330000000006</v>
      </c>
      <c r="AM91">
        <v>4.0137264761904756</v>
      </c>
      <c r="AN91">
        <v>0</v>
      </c>
      <c r="AO91">
        <v>3.7337999999999996</v>
      </c>
      <c r="AP91">
        <v>2.4077676000000001</v>
      </c>
      <c r="AQ91">
        <v>0</v>
      </c>
      <c r="AR91">
        <v>12.338304000000001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26.154459035848525</v>
      </c>
      <c r="BB91">
        <f t="shared" si="1"/>
        <v>754.57566681528237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51.795097719744618</v>
      </c>
      <c r="L92">
        <v>65.245687750091079</v>
      </c>
      <c r="M92">
        <v>0</v>
      </c>
      <c r="N92">
        <v>29.996879379817798</v>
      </c>
      <c r="O92">
        <v>50.378842714608432</v>
      </c>
      <c r="P92">
        <v>68.389563652721549</v>
      </c>
      <c r="Q92">
        <v>2.7714502369668246</v>
      </c>
      <c r="R92">
        <v>10.768202562225474</v>
      </c>
      <c r="S92">
        <v>6.7035612700901606</v>
      </c>
      <c r="T92">
        <v>0</v>
      </c>
      <c r="U92">
        <v>292.4168043682364</v>
      </c>
      <c r="V92">
        <v>5.2652544910179637</v>
      </c>
      <c r="W92">
        <v>11.328348910018551</v>
      </c>
      <c r="X92">
        <v>24.976518937401369</v>
      </c>
      <c r="Y92">
        <v>0</v>
      </c>
      <c r="Z92">
        <v>4.9939955999999999</v>
      </c>
      <c r="AA92">
        <v>10.835639999999998</v>
      </c>
      <c r="AB92">
        <v>10.394467399999998</v>
      </c>
      <c r="AC92">
        <v>7.7626463999999977</v>
      </c>
      <c r="AD92">
        <v>9.7975928000000003</v>
      </c>
      <c r="AE92">
        <v>9.1246960000000001</v>
      </c>
      <c r="AF92">
        <v>0</v>
      </c>
      <c r="AG92">
        <v>0</v>
      </c>
      <c r="AH92">
        <v>39.291882300000005</v>
      </c>
      <c r="AI92">
        <v>4.8501299999999992</v>
      </c>
      <c r="AJ92">
        <v>0</v>
      </c>
      <c r="AK92">
        <v>12.891999999999999</v>
      </c>
      <c r="AL92">
        <v>20.155330000000006</v>
      </c>
      <c r="AM92">
        <v>4.0137264761904756</v>
      </c>
      <c r="AN92">
        <v>0</v>
      </c>
      <c r="AO92">
        <v>3.7337999999999996</v>
      </c>
      <c r="AP92">
        <v>2.4077676000000001</v>
      </c>
      <c r="AQ92">
        <v>0</v>
      </c>
      <c r="AR92">
        <v>12.338304000000001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26.154459035848525</v>
      </c>
      <c r="BB92">
        <f t="shared" si="1"/>
        <v>754.57566681528237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51.795097719744618</v>
      </c>
      <c r="L93">
        <v>65.245687750091079</v>
      </c>
      <c r="M93">
        <v>0</v>
      </c>
      <c r="N93">
        <v>29.996879379817798</v>
      </c>
      <c r="O93">
        <v>50.378842714608432</v>
      </c>
      <c r="P93">
        <v>68.577052489905782</v>
      </c>
      <c r="Q93">
        <v>2.7714502369668246</v>
      </c>
      <c r="R93">
        <v>10.768202562225474</v>
      </c>
      <c r="S93">
        <v>6.7035612700901606</v>
      </c>
      <c r="T93">
        <v>0</v>
      </c>
      <c r="U93">
        <v>292.4168043682364</v>
      </c>
      <c r="V93">
        <v>5.2652544910179637</v>
      </c>
      <c r="W93">
        <v>11.328348910018551</v>
      </c>
      <c r="X93">
        <v>24.976518937401369</v>
      </c>
      <c r="Y93">
        <v>0</v>
      </c>
      <c r="Z93">
        <v>4.9939955999999999</v>
      </c>
      <c r="AA93">
        <v>10.835639999999998</v>
      </c>
      <c r="AB93">
        <v>10.394467399999998</v>
      </c>
      <c r="AC93">
        <v>7.7626463999999977</v>
      </c>
      <c r="AD93">
        <v>9.7975928000000003</v>
      </c>
      <c r="AE93">
        <v>9.1246960000000001</v>
      </c>
      <c r="AF93">
        <v>0</v>
      </c>
      <c r="AG93">
        <v>0</v>
      </c>
      <c r="AH93">
        <v>39.291882300000005</v>
      </c>
      <c r="AI93">
        <v>4.8501299999999992</v>
      </c>
      <c r="AJ93">
        <v>0</v>
      </c>
      <c r="AK93">
        <v>12.891999999999999</v>
      </c>
      <c r="AL93">
        <v>20.155330000000006</v>
      </c>
      <c r="AM93">
        <v>4.0137264761904756</v>
      </c>
      <c r="AN93">
        <v>0</v>
      </c>
      <c r="AO93">
        <v>3.7337999999999996</v>
      </c>
      <c r="AP93">
        <v>2.9283659999999996</v>
      </c>
      <c r="AQ93">
        <v>0</v>
      </c>
      <c r="AR93">
        <v>12.338304000000001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26.17817981209997</v>
      </c>
      <c r="BB93">
        <f t="shared" si="1"/>
        <v>755.26003327621504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51.795097719744618</v>
      </c>
      <c r="L94">
        <v>65.245687750091079</v>
      </c>
      <c r="M94">
        <v>0</v>
      </c>
      <c r="N94">
        <v>29.996879379817798</v>
      </c>
      <c r="O94">
        <v>50.378842714608432</v>
      </c>
      <c r="P94">
        <v>68.577052489905782</v>
      </c>
      <c r="Q94">
        <v>2.7714502369668246</v>
      </c>
      <c r="R94">
        <v>10.768202562225474</v>
      </c>
      <c r="S94">
        <v>6.7035612700901606</v>
      </c>
      <c r="T94">
        <v>0</v>
      </c>
      <c r="U94">
        <v>292.4168043682364</v>
      </c>
      <c r="V94">
        <v>5.2652544910179637</v>
      </c>
      <c r="W94">
        <v>11.328348910018551</v>
      </c>
      <c r="X94">
        <v>24.976518937401369</v>
      </c>
      <c r="Y94">
        <v>0</v>
      </c>
      <c r="Z94">
        <v>4.9939955999999999</v>
      </c>
      <c r="AA94">
        <v>10.835639999999998</v>
      </c>
      <c r="AB94">
        <v>10.394467399999998</v>
      </c>
      <c r="AC94">
        <v>7.7626463999999977</v>
      </c>
      <c r="AD94">
        <v>9.7975928000000003</v>
      </c>
      <c r="AE94">
        <v>9.1246960000000001</v>
      </c>
      <c r="AF94">
        <v>0</v>
      </c>
      <c r="AG94">
        <v>0</v>
      </c>
      <c r="AH94">
        <v>39.291882300000005</v>
      </c>
      <c r="AI94">
        <v>4.8501299999999992</v>
      </c>
      <c r="AJ94">
        <v>0</v>
      </c>
      <c r="AK94">
        <v>12.891999999999999</v>
      </c>
      <c r="AL94">
        <v>20.155330000000006</v>
      </c>
      <c r="AM94">
        <v>4.0137264761904756</v>
      </c>
      <c r="AN94">
        <v>0</v>
      </c>
      <c r="AO94">
        <v>3.7337999999999996</v>
      </c>
      <c r="AP94">
        <v>2.5379171999999994</v>
      </c>
      <c r="AQ94">
        <v>0</v>
      </c>
      <c r="AR94">
        <v>12.338304000000001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26.165099574099969</v>
      </c>
      <c r="BB94">
        <f t="shared" si="1"/>
        <v>754.88266471421514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51.795097719744618</v>
      </c>
      <c r="L95">
        <v>65.245687750091079</v>
      </c>
      <c r="M95">
        <v>0</v>
      </c>
      <c r="N95">
        <v>29.996879379817798</v>
      </c>
      <c r="O95">
        <v>50.378842714608432</v>
      </c>
      <c r="P95">
        <v>68.577052489905782</v>
      </c>
      <c r="Q95">
        <v>2.7714502369668246</v>
      </c>
      <c r="R95">
        <v>10.768202562225474</v>
      </c>
      <c r="S95">
        <v>6.7035612700901606</v>
      </c>
      <c r="T95">
        <v>0</v>
      </c>
      <c r="U95">
        <v>292.4168043682364</v>
      </c>
      <c r="V95">
        <v>5.2652544910179637</v>
      </c>
      <c r="W95">
        <v>11.328348910018551</v>
      </c>
      <c r="X95">
        <v>24.976518937401369</v>
      </c>
      <c r="Y95">
        <v>0</v>
      </c>
      <c r="Z95">
        <v>3.3293303999999995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8.3751674000000005</v>
      </c>
      <c r="AF95">
        <v>0</v>
      </c>
      <c r="AG95">
        <v>0</v>
      </c>
      <c r="AH95">
        <v>38.846886999999988</v>
      </c>
      <c r="AI95">
        <v>4.8501299999999992</v>
      </c>
      <c r="AJ95">
        <v>0</v>
      </c>
      <c r="AK95">
        <v>12.891999999999999</v>
      </c>
      <c r="AL95">
        <v>20.155330000000006</v>
      </c>
      <c r="AM95">
        <v>4.0137264761904756</v>
      </c>
      <c r="AN95">
        <v>0</v>
      </c>
      <c r="AO95">
        <v>3.7337999999999996</v>
      </c>
      <c r="AP95">
        <v>2.5379171999999994</v>
      </c>
      <c r="AQ95">
        <v>0</v>
      </c>
      <c r="AR95">
        <v>12.338304000000001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26.027679986099955</v>
      </c>
      <c r="BB95">
        <f t="shared" si="1"/>
        <v>750.91800411421525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51.795097719744618</v>
      </c>
      <c r="L96">
        <v>65.245687750091079</v>
      </c>
      <c r="M96">
        <v>0</v>
      </c>
      <c r="N96">
        <v>29.996879379817798</v>
      </c>
      <c r="O96">
        <v>50.378842714608432</v>
      </c>
      <c r="P96">
        <v>68.577052489905782</v>
      </c>
      <c r="Q96">
        <v>2.7714502369668246</v>
      </c>
      <c r="R96">
        <v>10.768202562225474</v>
      </c>
      <c r="S96">
        <v>6.7035612700901606</v>
      </c>
      <c r="T96">
        <v>0</v>
      </c>
      <c r="U96">
        <v>292.4168043682364</v>
      </c>
      <c r="V96">
        <v>5.2652544910179637</v>
      </c>
      <c r="W96">
        <v>11.328348910018551</v>
      </c>
      <c r="X96">
        <v>24.976518937401369</v>
      </c>
      <c r="Y96">
        <v>0</v>
      </c>
      <c r="Z96">
        <v>3.3293303999999995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8.3751674000000005</v>
      </c>
      <c r="AF96">
        <v>0</v>
      </c>
      <c r="AG96">
        <v>0</v>
      </c>
      <c r="AH96">
        <v>38.846886999999988</v>
      </c>
      <c r="AI96">
        <v>4.8501299999999992</v>
      </c>
      <c r="AJ96">
        <v>0</v>
      </c>
      <c r="AK96">
        <v>12.891999999999999</v>
      </c>
      <c r="AL96">
        <v>20.155330000000006</v>
      </c>
      <c r="AM96">
        <v>4.0137264761904756</v>
      </c>
      <c r="AN96">
        <v>0</v>
      </c>
      <c r="AO96">
        <v>3.7337999999999996</v>
      </c>
      <c r="AP96">
        <v>2.5379171999999994</v>
      </c>
      <c r="AQ96">
        <v>0</v>
      </c>
      <c r="AR96">
        <v>12.338304000000001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26.027679986099955</v>
      </c>
      <c r="BB96">
        <f t="shared" si="1"/>
        <v>750.91800411421525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51.795097719744618</v>
      </c>
      <c r="L97">
        <v>65.245687750091079</v>
      </c>
      <c r="M97">
        <v>0</v>
      </c>
      <c r="N97">
        <v>29.996879379817798</v>
      </c>
      <c r="O97">
        <v>50.378842714608432</v>
      </c>
      <c r="P97">
        <v>68.577052489905782</v>
      </c>
      <c r="Q97">
        <v>2.7714502369668246</v>
      </c>
      <c r="R97">
        <v>10.768202562225474</v>
      </c>
      <c r="S97">
        <v>6.7035612700901606</v>
      </c>
      <c r="T97">
        <v>0</v>
      </c>
      <c r="U97">
        <v>292.4168043682364</v>
      </c>
      <c r="V97">
        <v>5.2652544910179637</v>
      </c>
      <c r="W97">
        <v>11.328348910018551</v>
      </c>
      <c r="X97">
        <v>24.976518937401369</v>
      </c>
      <c r="Y97">
        <v>0</v>
      </c>
      <c r="Z97">
        <v>3.3293303999999995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8.3751674000000005</v>
      </c>
      <c r="AF97">
        <v>0</v>
      </c>
      <c r="AG97">
        <v>0</v>
      </c>
      <c r="AH97">
        <v>38.846886999999988</v>
      </c>
      <c r="AI97">
        <v>4.8501299999999992</v>
      </c>
      <c r="AJ97">
        <v>0</v>
      </c>
      <c r="AK97">
        <v>12.891999999999999</v>
      </c>
      <c r="AL97">
        <v>20.155330000000006</v>
      </c>
      <c r="AM97">
        <v>4.0137264761904756</v>
      </c>
      <c r="AN97">
        <v>0</v>
      </c>
      <c r="AO97">
        <v>3.9578279999999992</v>
      </c>
      <c r="AP97">
        <v>2.5379171999999994</v>
      </c>
      <c r="AQ97">
        <v>0</v>
      </c>
      <c r="AR97">
        <v>12.338304000000001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26.035184924099958</v>
      </c>
      <c r="BB97">
        <f t="shared" si="1"/>
        <v>751.13452717621522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51.795097719744618</v>
      </c>
      <c r="L98">
        <v>65.245687750091079</v>
      </c>
      <c r="M98">
        <v>0</v>
      </c>
      <c r="N98">
        <v>29.996879379817798</v>
      </c>
      <c r="O98">
        <v>50.378842714608432</v>
      </c>
      <c r="P98">
        <v>68.577052489905782</v>
      </c>
      <c r="Q98">
        <v>2.7714502369668246</v>
      </c>
      <c r="R98">
        <v>10.768202562225474</v>
      </c>
      <c r="S98">
        <v>6.7035612700901606</v>
      </c>
      <c r="T98">
        <v>0</v>
      </c>
      <c r="U98">
        <v>292.4168043682364</v>
      </c>
      <c r="V98">
        <v>5.2652544910179637</v>
      </c>
      <c r="W98">
        <v>11.328348910018551</v>
      </c>
      <c r="X98">
        <v>24.976518937401369</v>
      </c>
      <c r="Y98">
        <v>0</v>
      </c>
      <c r="Z98">
        <v>3.3293303999999995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8.3751674000000005</v>
      </c>
      <c r="AF98">
        <v>0</v>
      </c>
      <c r="AG98">
        <v>0</v>
      </c>
      <c r="AH98">
        <v>38.846886999999988</v>
      </c>
      <c r="AI98">
        <v>4.8501299999999992</v>
      </c>
      <c r="AJ98">
        <v>0</v>
      </c>
      <c r="AK98">
        <v>12.891999999999999</v>
      </c>
      <c r="AL98">
        <v>20.155330000000006</v>
      </c>
      <c r="AM98">
        <v>4.0137264761904756</v>
      </c>
      <c r="AN98">
        <v>0</v>
      </c>
      <c r="AO98">
        <v>3.9578279999999992</v>
      </c>
      <c r="AP98">
        <v>2.5379171999999994</v>
      </c>
      <c r="AQ98">
        <v>0</v>
      </c>
      <c r="AR98">
        <v>12.338304000000001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26.035184924099958</v>
      </c>
      <c r="BB98">
        <f t="shared" si="1"/>
        <v>751.13452717621522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1.1250681581491815</v>
      </c>
      <c r="L99">
        <f t="shared" si="2"/>
        <v>1.2731503721630837</v>
      </c>
      <c r="M99">
        <f t="shared" si="2"/>
        <v>0</v>
      </c>
      <c r="N99">
        <f t="shared" si="2"/>
        <v>0.71992510511562791</v>
      </c>
      <c r="O99">
        <f t="shared" si="2"/>
        <v>1.2090922251506004</v>
      </c>
      <c r="P99">
        <f t="shared" si="2"/>
        <v>1.6494892908173655</v>
      </c>
      <c r="Q99">
        <f t="shared" si="2"/>
        <v>6.4781202218784834E-2</v>
      </c>
      <c r="R99">
        <f t="shared" si="2"/>
        <v>0.24098044106896838</v>
      </c>
      <c r="S99">
        <f t="shared" si="2"/>
        <v>0.15031693662884976</v>
      </c>
      <c r="T99">
        <f t="shared" si="2"/>
        <v>0</v>
      </c>
      <c r="U99">
        <f t="shared" si="2"/>
        <v>7.018003304837678</v>
      </c>
      <c r="V99">
        <f t="shared" si="2"/>
        <v>0.11579093627215784</v>
      </c>
      <c r="W99">
        <f t="shared" si="2"/>
        <v>0.26238531884524741</v>
      </c>
      <c r="X99">
        <f t="shared" si="2"/>
        <v>0.78810485840134303</v>
      </c>
      <c r="Y99">
        <f t="shared" si="2"/>
        <v>0</v>
      </c>
      <c r="Z99">
        <f t="shared" si="2"/>
        <v>7.1580603600000042E-2</v>
      </c>
      <c r="AA99">
        <f t="shared" si="2"/>
        <v>0.26005536000000024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0.20325260340000006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0.14210880900000014</v>
      </c>
      <c r="AJ99">
        <f t="shared" si="2"/>
        <v>0</v>
      </c>
      <c r="AK99">
        <f t="shared" si="2"/>
        <v>0.30940800000000068</v>
      </c>
      <c r="AL99">
        <f t="shared" si="2"/>
        <v>0.48700353000000074</v>
      </c>
      <c r="AM99">
        <f t="shared" si="2"/>
        <v>9.6329435428571322E-2</v>
      </c>
      <c r="AN99">
        <f t="shared" si="2"/>
        <v>0</v>
      </c>
      <c r="AO99">
        <f t="shared" si="2"/>
        <v>0.10898962200000002</v>
      </c>
      <c r="AP99">
        <f t="shared" si="2"/>
        <v>7.0085559600000069E-2</v>
      </c>
      <c r="AQ99">
        <f t="shared" si="2"/>
        <v>0</v>
      </c>
      <c r="AR99">
        <f t="shared" si="2"/>
        <v>0.2999049120000003</v>
      </c>
      <c r="AS99">
        <f t="shared" si="2"/>
        <v>0.19504917124199997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0.61771749628719042</v>
      </c>
      <c r="BB99">
        <f t="shared" si="1"/>
        <v>17.821610779104269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2.9487820315875379</v>
      </c>
      <c r="L3">
        <v>460.93088226749256</v>
      </c>
      <c r="M3">
        <v>24.542162441800311</v>
      </c>
      <c r="N3">
        <v>36.246660388927829</v>
      </c>
      <c r="O3">
        <v>0</v>
      </c>
      <c r="P3">
        <v>42.739666542888969</v>
      </c>
      <c r="Q3">
        <v>3.3505592417061614</v>
      </c>
      <c r="R3">
        <v>13.002527013177158</v>
      </c>
      <c r="S3">
        <v>8.1001365346922771</v>
      </c>
      <c r="T3">
        <v>0</v>
      </c>
      <c r="U3">
        <v>64.24230197163611</v>
      </c>
      <c r="V3">
        <v>6.3617514970059874</v>
      </c>
      <c r="W3">
        <v>13.68712840909091</v>
      </c>
      <c r="X3">
        <v>30.170476065228829</v>
      </c>
      <c r="Y3">
        <v>0</v>
      </c>
      <c r="Z3">
        <v>2.01070584</v>
      </c>
      <c r="AA3">
        <v>13.088087999999999</v>
      </c>
      <c r="AB3">
        <v>12.121704815999999</v>
      </c>
      <c r="AC3">
        <v>8.9164694943999994</v>
      </c>
      <c r="AD3">
        <v>11.22633356</v>
      </c>
      <c r="AE3">
        <v>10.116147079999999</v>
      </c>
      <c r="AF3">
        <v>2.7224999999999997</v>
      </c>
      <c r="AG3">
        <v>11.763080160000001</v>
      </c>
      <c r="AH3">
        <v>46.922145399999991</v>
      </c>
      <c r="AI3">
        <v>5.8583460000000001</v>
      </c>
      <c r="AJ3">
        <v>0</v>
      </c>
      <c r="AK3">
        <v>15.572000000000001</v>
      </c>
      <c r="AL3">
        <v>0</v>
      </c>
      <c r="AM3">
        <v>4.849083299047618</v>
      </c>
      <c r="AN3">
        <v>0.68867999999999996</v>
      </c>
      <c r="AO3">
        <v>5.4119520000000003</v>
      </c>
      <c r="AP3">
        <v>3.9694090800000001</v>
      </c>
      <c r="AQ3">
        <v>14.845439999999998</v>
      </c>
      <c r="AR3">
        <v>16.4272992</v>
      </c>
      <c r="AS3">
        <v>10.028788848000001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30.245850368654324</v>
      </c>
      <c r="BB3">
        <f>SUM(B3:AZ3)-BA3</f>
        <v>872.6153568140279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2.9487820315875379</v>
      </c>
      <c r="L4">
        <v>460.93088226749256</v>
      </c>
      <c r="M4">
        <v>24.542162441800311</v>
      </c>
      <c r="N4">
        <v>36.246660388927829</v>
      </c>
      <c r="O4">
        <v>0</v>
      </c>
      <c r="P4">
        <v>42.739666542888969</v>
      </c>
      <c r="Q4">
        <v>3.3505592417061614</v>
      </c>
      <c r="R4">
        <v>13.002527013177158</v>
      </c>
      <c r="S4">
        <v>8.1001365346922771</v>
      </c>
      <c r="T4">
        <v>0</v>
      </c>
      <c r="U4">
        <v>64.24230197163611</v>
      </c>
      <c r="V4">
        <v>6.3617514970059874</v>
      </c>
      <c r="W4">
        <v>13.68712840909091</v>
      </c>
      <c r="X4">
        <v>30.170476065228829</v>
      </c>
      <c r="Y4">
        <v>0</v>
      </c>
      <c r="Z4">
        <v>2.01070584</v>
      </c>
      <c r="AA4">
        <v>13.088087999999999</v>
      </c>
      <c r="AB4">
        <v>12.121704815999999</v>
      </c>
      <c r="AC4">
        <v>8.9164694943999994</v>
      </c>
      <c r="AD4">
        <v>11.22633356</v>
      </c>
      <c r="AE4">
        <v>10.116147079999999</v>
      </c>
      <c r="AF4">
        <v>2.7224999999999997</v>
      </c>
      <c r="AG4">
        <v>11.763080160000001</v>
      </c>
      <c r="AH4">
        <v>46.922145399999991</v>
      </c>
      <c r="AI4">
        <v>5.8583460000000001</v>
      </c>
      <c r="AJ4">
        <v>0</v>
      </c>
      <c r="AK4">
        <v>15.572000000000001</v>
      </c>
      <c r="AL4">
        <v>0</v>
      </c>
      <c r="AM4">
        <v>4.849083299047618</v>
      </c>
      <c r="AN4">
        <v>0.68867999999999996</v>
      </c>
      <c r="AO4">
        <v>5.4119520000000003</v>
      </c>
      <c r="AP4">
        <v>3.9694090800000001</v>
      </c>
      <c r="AQ4">
        <v>14.845439999999998</v>
      </c>
      <c r="AR4">
        <v>16.4272992</v>
      </c>
      <c r="AS4">
        <v>10.028788848000001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30.245850368654324</v>
      </c>
      <c r="BB4">
        <f t="shared" ref="BB4:BB67" si="0">SUM(B4:AZ4)-BA4</f>
        <v>872.6153568140279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2.9487820315875379</v>
      </c>
      <c r="L5">
        <v>400.00185866033058</v>
      </c>
      <c r="M5">
        <v>24.542162441800311</v>
      </c>
      <c r="N5">
        <v>36.246660388927829</v>
      </c>
      <c r="O5">
        <v>0</v>
      </c>
      <c r="P5">
        <v>42.739666542888969</v>
      </c>
      <c r="Q5">
        <v>3.3505592417061614</v>
      </c>
      <c r="R5">
        <v>13.002527013177158</v>
      </c>
      <c r="S5">
        <v>8.1001365346922771</v>
      </c>
      <c r="T5">
        <v>0</v>
      </c>
      <c r="U5">
        <v>64.24230197163611</v>
      </c>
      <c r="V5">
        <v>6.3617514970059874</v>
      </c>
      <c r="W5">
        <v>13.68712840909091</v>
      </c>
      <c r="X5">
        <v>30.170476065228829</v>
      </c>
      <c r="Y5">
        <v>0</v>
      </c>
      <c r="Z5">
        <v>4.0214116799999999</v>
      </c>
      <c r="AA5">
        <v>13.088087999999999</v>
      </c>
      <c r="AB5">
        <v>12.121704815999999</v>
      </c>
      <c r="AC5">
        <v>8.9164694943999994</v>
      </c>
      <c r="AD5">
        <v>11.22633356</v>
      </c>
      <c r="AE5">
        <v>10.116147079999999</v>
      </c>
      <c r="AF5">
        <v>2.7224999999999997</v>
      </c>
      <c r="AG5">
        <v>11.763080160000001</v>
      </c>
      <c r="AH5">
        <v>46.922145399999991</v>
      </c>
      <c r="AI5">
        <v>5.8583460000000001</v>
      </c>
      <c r="AJ5">
        <v>0</v>
      </c>
      <c r="AK5">
        <v>15.572000000000001</v>
      </c>
      <c r="AL5">
        <v>0</v>
      </c>
      <c r="AM5">
        <v>4.849083299047618</v>
      </c>
      <c r="AN5">
        <v>0.68867999999999996</v>
      </c>
      <c r="AO5">
        <v>5.4119520000000003</v>
      </c>
      <c r="AP5">
        <v>3.9694090800000001</v>
      </c>
      <c r="AQ5">
        <v>13.221719999999999</v>
      </c>
      <c r="AR5">
        <v>14.903116800000001</v>
      </c>
      <c r="AS5">
        <v>10.028788848000001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28.16663221841204</v>
      </c>
      <c r="BB5">
        <f t="shared" si="0"/>
        <v>812.62835479710816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2.9487820315875379</v>
      </c>
      <c r="L6">
        <v>400.00185866033058</v>
      </c>
      <c r="M6">
        <v>24.542162441800311</v>
      </c>
      <c r="N6">
        <v>36.246660388927829</v>
      </c>
      <c r="O6">
        <v>0</v>
      </c>
      <c r="P6">
        <v>42.739666542888969</v>
      </c>
      <c r="Q6">
        <v>3.3505592417061614</v>
      </c>
      <c r="R6">
        <v>13.002527013177158</v>
      </c>
      <c r="S6">
        <v>8.1001365346922771</v>
      </c>
      <c r="T6">
        <v>0</v>
      </c>
      <c r="U6">
        <v>64.24230197163611</v>
      </c>
      <c r="V6">
        <v>6.3617514970059874</v>
      </c>
      <c r="W6">
        <v>13.68712840909091</v>
      </c>
      <c r="X6">
        <v>30.170476065228829</v>
      </c>
      <c r="Y6">
        <v>0</v>
      </c>
      <c r="Z6">
        <v>4.0214116799999999</v>
      </c>
      <c r="AA6">
        <v>13.088087999999999</v>
      </c>
      <c r="AB6">
        <v>12.121704815999999</v>
      </c>
      <c r="AC6">
        <v>8.9164694943999994</v>
      </c>
      <c r="AD6">
        <v>11.22633356</v>
      </c>
      <c r="AE6">
        <v>10.116147079999999</v>
      </c>
      <c r="AF6">
        <v>2.7224999999999997</v>
      </c>
      <c r="AG6">
        <v>11.763080160000001</v>
      </c>
      <c r="AH6">
        <v>46.922145399999991</v>
      </c>
      <c r="AI6">
        <v>5.8583460000000001</v>
      </c>
      <c r="AJ6">
        <v>0</v>
      </c>
      <c r="AK6">
        <v>15.572000000000001</v>
      </c>
      <c r="AL6">
        <v>0</v>
      </c>
      <c r="AM6">
        <v>4.849083299047618</v>
      </c>
      <c r="AN6">
        <v>0.68867999999999996</v>
      </c>
      <c r="AO6">
        <v>5.4119520000000003</v>
      </c>
      <c r="AP6">
        <v>3.9694090800000001</v>
      </c>
      <c r="AQ6">
        <v>13.221719999999999</v>
      </c>
      <c r="AR6">
        <v>14.903116800000001</v>
      </c>
      <c r="AS6">
        <v>10.028788848000001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28.16663221841204</v>
      </c>
      <c r="BB6">
        <f t="shared" si="0"/>
        <v>812.62835479710816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2.9487820315875379</v>
      </c>
      <c r="L7">
        <v>400.00185866033058</v>
      </c>
      <c r="M7">
        <v>24.542162441800311</v>
      </c>
      <c r="N7">
        <v>36.246660388927829</v>
      </c>
      <c r="O7">
        <v>0</v>
      </c>
      <c r="P7">
        <v>42.739666542888969</v>
      </c>
      <c r="Q7">
        <v>3.3505592417061614</v>
      </c>
      <c r="R7">
        <v>13.002527013177158</v>
      </c>
      <c r="S7">
        <v>8.1001365346922771</v>
      </c>
      <c r="T7">
        <v>0</v>
      </c>
      <c r="U7">
        <v>64.24230197163611</v>
      </c>
      <c r="V7">
        <v>6.3617514970059874</v>
      </c>
      <c r="W7">
        <v>13.68712840909091</v>
      </c>
      <c r="X7">
        <v>30.170476065228829</v>
      </c>
      <c r="Y7">
        <v>0</v>
      </c>
      <c r="Z7">
        <v>4.0214116799999999</v>
      </c>
      <c r="AA7">
        <v>13.088087999999999</v>
      </c>
      <c r="AB7">
        <v>12.121704815999999</v>
      </c>
      <c r="AC7">
        <v>8.9164694943999994</v>
      </c>
      <c r="AD7">
        <v>11.22633356</v>
      </c>
      <c r="AE7">
        <v>10.116147079999999</v>
      </c>
      <c r="AF7">
        <v>2.7224999999999997</v>
      </c>
      <c r="AG7">
        <v>11.763080160000001</v>
      </c>
      <c r="AH7">
        <v>46.922145399999991</v>
      </c>
      <c r="AI7">
        <v>5.8583460000000001</v>
      </c>
      <c r="AJ7">
        <v>0</v>
      </c>
      <c r="AK7">
        <v>15.572000000000001</v>
      </c>
      <c r="AL7">
        <v>0</v>
      </c>
      <c r="AM7">
        <v>4.849083299047618</v>
      </c>
      <c r="AN7">
        <v>0.68867999999999996</v>
      </c>
      <c r="AO7">
        <v>5.4119520000000003</v>
      </c>
      <c r="AP7">
        <v>3.9694090800000001</v>
      </c>
      <c r="AQ7">
        <v>11.134079999999997</v>
      </c>
      <c r="AR7">
        <v>14.903116800000001</v>
      </c>
      <c r="AS7">
        <v>10.028788848000001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28.09669627841204</v>
      </c>
      <c r="BB7">
        <f t="shared" si="0"/>
        <v>810.61065073710813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2.9487820315875379</v>
      </c>
      <c r="L8">
        <v>400.00185866033058</v>
      </c>
      <c r="M8">
        <v>24.542162441800311</v>
      </c>
      <c r="N8">
        <v>36.246660388927829</v>
      </c>
      <c r="O8">
        <v>0</v>
      </c>
      <c r="P8">
        <v>42.739666542888969</v>
      </c>
      <c r="Q8">
        <v>3.3505592417061614</v>
      </c>
      <c r="R8">
        <v>13.002527013177158</v>
      </c>
      <c r="S8">
        <v>8.1001365346922771</v>
      </c>
      <c r="T8">
        <v>0</v>
      </c>
      <c r="U8">
        <v>64.24230197163611</v>
      </c>
      <c r="V8">
        <v>6.3617514970059874</v>
      </c>
      <c r="W8">
        <v>13.68712840909091</v>
      </c>
      <c r="X8">
        <v>30.170476065228829</v>
      </c>
      <c r="Y8">
        <v>0</v>
      </c>
      <c r="Z8">
        <v>4.0214116799999999</v>
      </c>
      <c r="AA8">
        <v>13.088087999999999</v>
      </c>
      <c r="AB8">
        <v>12.121704815999999</v>
      </c>
      <c r="AC8">
        <v>8.9164694943999994</v>
      </c>
      <c r="AD8">
        <v>11.22633356</v>
      </c>
      <c r="AE8">
        <v>10.116147079999999</v>
      </c>
      <c r="AF8">
        <v>2.7224999999999997</v>
      </c>
      <c r="AG8">
        <v>11.763080160000001</v>
      </c>
      <c r="AH8">
        <v>46.922145399999991</v>
      </c>
      <c r="AI8">
        <v>5.8583460000000001</v>
      </c>
      <c r="AJ8">
        <v>0</v>
      </c>
      <c r="AK8">
        <v>15.572000000000001</v>
      </c>
      <c r="AL8">
        <v>0</v>
      </c>
      <c r="AM8">
        <v>4.849083299047618</v>
      </c>
      <c r="AN8">
        <v>0.68867999999999996</v>
      </c>
      <c r="AO8">
        <v>5.4119520000000003</v>
      </c>
      <c r="AP8">
        <v>3.9694090800000001</v>
      </c>
      <c r="AQ8">
        <v>11.134079999999997</v>
      </c>
      <c r="AR8">
        <v>14.903116800000001</v>
      </c>
      <c r="AS8">
        <v>10.028788848000001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28.09669627841204</v>
      </c>
      <c r="BB8">
        <f t="shared" si="0"/>
        <v>810.61065073710813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2.9487820315875379</v>
      </c>
      <c r="L9">
        <v>400.00185866033058</v>
      </c>
      <c r="M9">
        <v>24.542162441800311</v>
      </c>
      <c r="N9">
        <v>36.246660388927829</v>
      </c>
      <c r="O9">
        <v>0</v>
      </c>
      <c r="P9">
        <v>42.739666542888969</v>
      </c>
      <c r="Q9">
        <v>3.3505592417061614</v>
      </c>
      <c r="R9">
        <v>13.002527013177158</v>
      </c>
      <c r="S9">
        <v>8.1001365346922771</v>
      </c>
      <c r="T9">
        <v>0</v>
      </c>
      <c r="U9">
        <v>64.24230197163611</v>
      </c>
      <c r="V9">
        <v>6.3617514970059874</v>
      </c>
      <c r="W9">
        <v>13.68712840909091</v>
      </c>
      <c r="X9">
        <v>30.170476065228829</v>
      </c>
      <c r="Y9">
        <v>0</v>
      </c>
      <c r="Z9">
        <v>4.0214116799999999</v>
      </c>
      <c r="AA9">
        <v>13.088087999999999</v>
      </c>
      <c r="AB9">
        <v>12.121704815999999</v>
      </c>
      <c r="AC9">
        <v>8.9164694943999994</v>
      </c>
      <c r="AD9">
        <v>11.22633356</v>
      </c>
      <c r="AE9">
        <v>10.116147079999999</v>
      </c>
      <c r="AF9">
        <v>2.7224999999999997</v>
      </c>
      <c r="AG9">
        <v>11.763080160000001</v>
      </c>
      <c r="AH9">
        <v>46.922145399999991</v>
      </c>
      <c r="AI9">
        <v>5.8583460000000001</v>
      </c>
      <c r="AJ9">
        <v>0</v>
      </c>
      <c r="AK9">
        <v>15.572000000000001</v>
      </c>
      <c r="AL9">
        <v>0</v>
      </c>
      <c r="AM9">
        <v>4.849083299047618</v>
      </c>
      <c r="AN9">
        <v>0.68867999999999996</v>
      </c>
      <c r="AO9">
        <v>5.4119520000000003</v>
      </c>
      <c r="AP9">
        <v>3.9694090800000001</v>
      </c>
      <c r="AQ9">
        <v>9.9162899999999983</v>
      </c>
      <c r="AR9">
        <v>14.903116800000001</v>
      </c>
      <c r="AS9">
        <v>10.028788848000001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28.055900159999339</v>
      </c>
      <c r="BB9">
        <f t="shared" si="0"/>
        <v>809.43365685552089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2.9487820315875379</v>
      </c>
      <c r="L10">
        <v>339.99879711968919</v>
      </c>
      <c r="M10">
        <v>24.542162441800311</v>
      </c>
      <c r="N10">
        <v>36.246660388927829</v>
      </c>
      <c r="O10">
        <v>0</v>
      </c>
      <c r="P10">
        <v>42.739666542888969</v>
      </c>
      <c r="Q10">
        <v>3.3505592417061614</v>
      </c>
      <c r="R10">
        <v>13.002527013177158</v>
      </c>
      <c r="S10">
        <v>8.1001365346922771</v>
      </c>
      <c r="T10">
        <v>0</v>
      </c>
      <c r="U10">
        <v>64.24230197163611</v>
      </c>
      <c r="V10">
        <v>6.3617514970059874</v>
      </c>
      <c r="W10">
        <v>13.68712840909091</v>
      </c>
      <c r="X10">
        <v>30.170476065228829</v>
      </c>
      <c r="Y10">
        <v>0</v>
      </c>
      <c r="Z10">
        <v>4.0214116799999999</v>
      </c>
      <c r="AA10">
        <v>13.088087999999999</v>
      </c>
      <c r="AB10">
        <v>12.121704815999999</v>
      </c>
      <c r="AC10">
        <v>8.9164694943999994</v>
      </c>
      <c r="AD10">
        <v>11.22633356</v>
      </c>
      <c r="AE10">
        <v>10.116147079999999</v>
      </c>
      <c r="AF10">
        <v>2.7224999999999997</v>
      </c>
      <c r="AG10">
        <v>11.763080160000001</v>
      </c>
      <c r="AH10">
        <v>46.922145399999991</v>
      </c>
      <c r="AI10">
        <v>5.8583460000000001</v>
      </c>
      <c r="AJ10">
        <v>0</v>
      </c>
      <c r="AK10">
        <v>15.572000000000001</v>
      </c>
      <c r="AL10">
        <v>0</v>
      </c>
      <c r="AM10">
        <v>4.849083299047618</v>
      </c>
      <c r="AN10">
        <v>0.68867999999999996</v>
      </c>
      <c r="AO10">
        <v>5.4119520000000003</v>
      </c>
      <c r="AP10">
        <v>3.9694090800000001</v>
      </c>
      <c r="AQ10">
        <v>7.4227199999999991</v>
      </c>
      <c r="AR10">
        <v>14.903116800000001</v>
      </c>
      <c r="AS10">
        <v>10.028788848000001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25.962263115633782</v>
      </c>
      <c r="BB10">
        <f t="shared" si="0"/>
        <v>749.03066235924518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268.99944257420856</v>
      </c>
      <c r="M11">
        <v>24.542162441800311</v>
      </c>
      <c r="N11">
        <v>36.246660388927829</v>
      </c>
      <c r="O11">
        <v>0</v>
      </c>
      <c r="P11">
        <v>42.739666542888969</v>
      </c>
      <c r="Q11">
        <v>1.9974246753246749</v>
      </c>
      <c r="R11">
        <v>2.9995503034174389</v>
      </c>
      <c r="S11">
        <v>1.9972793472718</v>
      </c>
      <c r="T11">
        <v>0</v>
      </c>
      <c r="U11">
        <v>64.24230197163611</v>
      </c>
      <c r="V11">
        <v>6.3617514970059874</v>
      </c>
      <c r="W11">
        <v>13.68712840909091</v>
      </c>
      <c r="X11">
        <v>30.170476065228829</v>
      </c>
      <c r="Y11">
        <v>0</v>
      </c>
      <c r="Z11">
        <v>4.0214116799999999</v>
      </c>
      <c r="AA11">
        <v>13.088087999999999</v>
      </c>
      <c r="AB11">
        <v>12.121704815999999</v>
      </c>
      <c r="AC11">
        <v>8.9164694943999994</v>
      </c>
      <c r="AD11">
        <v>11.22633356</v>
      </c>
      <c r="AE11">
        <v>10.116147079999999</v>
      </c>
      <c r="AF11">
        <v>2.7224999999999997</v>
      </c>
      <c r="AG11">
        <v>11.763080160000001</v>
      </c>
      <c r="AH11">
        <v>46.922145399999991</v>
      </c>
      <c r="AI11">
        <v>5.8583460000000001</v>
      </c>
      <c r="AJ11">
        <v>0</v>
      </c>
      <c r="AK11">
        <v>15.572000000000001</v>
      </c>
      <c r="AL11">
        <v>0</v>
      </c>
      <c r="AM11">
        <v>4.849083299047618</v>
      </c>
      <c r="AN11">
        <v>0.68867999999999996</v>
      </c>
      <c r="AO11">
        <v>5.4119520000000003</v>
      </c>
      <c r="AP11">
        <v>3.9694090800000001</v>
      </c>
      <c r="AQ11">
        <v>6.6108599999999997</v>
      </c>
      <c r="AR11">
        <v>14.903116800000001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22.864798540361292</v>
      </c>
      <c r="BB11">
        <f t="shared" si="0"/>
        <v>659.66649015028747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268.99944257420856</v>
      </c>
      <c r="M12">
        <v>24.542162441800311</v>
      </c>
      <c r="N12">
        <v>36.246660388927829</v>
      </c>
      <c r="O12">
        <v>0</v>
      </c>
      <c r="P12">
        <v>42.739666542888969</v>
      </c>
      <c r="Q12">
        <v>1.9974246753246749</v>
      </c>
      <c r="R12">
        <v>2.9995503034174389</v>
      </c>
      <c r="S12">
        <v>1.9972793472718</v>
      </c>
      <c r="T12">
        <v>0</v>
      </c>
      <c r="U12">
        <v>64.24230197163611</v>
      </c>
      <c r="V12">
        <v>6.3617514970059874</v>
      </c>
      <c r="W12">
        <v>13.68712840909091</v>
      </c>
      <c r="X12">
        <v>30.170476065228829</v>
      </c>
      <c r="Y12">
        <v>0</v>
      </c>
      <c r="Z12">
        <v>4.0214116799999999</v>
      </c>
      <c r="AA12">
        <v>13.088087999999999</v>
      </c>
      <c r="AB12">
        <v>12.121704815999999</v>
      </c>
      <c r="AC12">
        <v>8.9164694943999994</v>
      </c>
      <c r="AD12">
        <v>11.22633356</v>
      </c>
      <c r="AE12">
        <v>10.116147079999999</v>
      </c>
      <c r="AF12">
        <v>2.7224999999999997</v>
      </c>
      <c r="AG12">
        <v>11.763080160000001</v>
      </c>
      <c r="AH12">
        <v>46.922145399999991</v>
      </c>
      <c r="AI12">
        <v>5.8583460000000001</v>
      </c>
      <c r="AJ12">
        <v>0</v>
      </c>
      <c r="AK12">
        <v>15.572000000000001</v>
      </c>
      <c r="AL12">
        <v>0</v>
      </c>
      <c r="AM12">
        <v>4.849083299047618</v>
      </c>
      <c r="AN12">
        <v>0.68867999999999996</v>
      </c>
      <c r="AO12">
        <v>5.4119520000000003</v>
      </c>
      <c r="AP12">
        <v>3.9694090800000001</v>
      </c>
      <c r="AQ12">
        <v>3.7113599999999995</v>
      </c>
      <c r="AR12">
        <v>14.903116800000001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22.767665290361293</v>
      </c>
      <c r="BB12">
        <f t="shared" si="0"/>
        <v>656.86412340028755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268.99944257420856</v>
      </c>
      <c r="M13">
        <v>24.542162441800311</v>
      </c>
      <c r="N13">
        <v>36.246660388927829</v>
      </c>
      <c r="O13">
        <v>0</v>
      </c>
      <c r="P13">
        <v>42.739666542888969</v>
      </c>
      <c r="Q13">
        <v>1.9974246753246749</v>
      </c>
      <c r="R13">
        <v>2.9995503034174389</v>
      </c>
      <c r="S13">
        <v>1.9972793472718</v>
      </c>
      <c r="T13">
        <v>0</v>
      </c>
      <c r="U13">
        <v>64.24230197163611</v>
      </c>
      <c r="V13">
        <v>6.3617514970059874</v>
      </c>
      <c r="W13">
        <v>13.68712840909091</v>
      </c>
      <c r="X13">
        <v>45.260064010106852</v>
      </c>
      <c r="Y13">
        <v>0</v>
      </c>
      <c r="Z13">
        <v>4.0214116799999999</v>
      </c>
      <c r="AA13">
        <v>13.088087999999999</v>
      </c>
      <c r="AB13">
        <v>12.121704815999999</v>
      </c>
      <c r="AC13">
        <v>8.9164694943999994</v>
      </c>
      <c r="AD13">
        <v>11.22633356</v>
      </c>
      <c r="AE13">
        <v>10.116147079999999</v>
      </c>
      <c r="AF13">
        <v>2.7224999999999997</v>
      </c>
      <c r="AG13">
        <v>11.763080160000001</v>
      </c>
      <c r="AH13">
        <v>46.922145399999991</v>
      </c>
      <c r="AI13">
        <v>5.8583460000000001</v>
      </c>
      <c r="AJ13">
        <v>0</v>
      </c>
      <c r="AK13">
        <v>15.572000000000001</v>
      </c>
      <c r="AL13">
        <v>0</v>
      </c>
      <c r="AM13">
        <v>4.849083299047618</v>
      </c>
      <c r="AN13">
        <v>0.68867999999999996</v>
      </c>
      <c r="AO13">
        <v>5.4119520000000003</v>
      </c>
      <c r="AP13">
        <v>3.9694090800000001</v>
      </c>
      <c r="AQ13">
        <v>3.3054299999999994</v>
      </c>
      <c r="AR13">
        <v>14.903116800000001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23.259567735650968</v>
      </c>
      <c r="BB13">
        <f t="shared" si="0"/>
        <v>671.05587889987589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268.99944257420856</v>
      </c>
      <c r="M14">
        <v>24.542162441800311</v>
      </c>
      <c r="N14">
        <v>36.246660388927829</v>
      </c>
      <c r="O14">
        <v>0</v>
      </c>
      <c r="P14">
        <v>42.739666542888969</v>
      </c>
      <c r="Q14">
        <v>1.9974246753246749</v>
      </c>
      <c r="R14">
        <v>2.9995503034174389</v>
      </c>
      <c r="S14">
        <v>1.9972793472718</v>
      </c>
      <c r="T14">
        <v>0</v>
      </c>
      <c r="U14">
        <v>64.24230197163611</v>
      </c>
      <c r="V14">
        <v>6.3617514970059874</v>
      </c>
      <c r="W14">
        <v>13.68712840909091</v>
      </c>
      <c r="X14">
        <v>45.260064010106852</v>
      </c>
      <c r="Y14">
        <v>0</v>
      </c>
      <c r="Z14">
        <v>4.0214116799999999</v>
      </c>
      <c r="AA14">
        <v>13.088087999999999</v>
      </c>
      <c r="AB14">
        <v>12.121704815999999</v>
      </c>
      <c r="AC14">
        <v>8.9164694943999994</v>
      </c>
      <c r="AD14">
        <v>11.22633356</v>
      </c>
      <c r="AE14">
        <v>10.116147079999999</v>
      </c>
      <c r="AF14">
        <v>2.7224999999999997</v>
      </c>
      <c r="AG14">
        <v>11.763080160000001</v>
      </c>
      <c r="AH14">
        <v>46.922145399999991</v>
      </c>
      <c r="AI14">
        <v>5.8583460000000001</v>
      </c>
      <c r="AJ14">
        <v>0</v>
      </c>
      <c r="AK14">
        <v>15.572000000000001</v>
      </c>
      <c r="AL14">
        <v>0</v>
      </c>
      <c r="AM14">
        <v>4.849083299047618</v>
      </c>
      <c r="AN14">
        <v>0.68867999999999996</v>
      </c>
      <c r="AO14">
        <v>5.4119520000000003</v>
      </c>
      <c r="AP14">
        <v>3.9694090800000001</v>
      </c>
      <c r="AQ14">
        <v>1.5463999999999996</v>
      </c>
      <c r="AR14">
        <v>14.903116800000001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23.200640077238269</v>
      </c>
      <c r="BB14">
        <f t="shared" si="0"/>
        <v>669.35577655828854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268.99944257420856</v>
      </c>
      <c r="M15">
        <v>24.542162441800311</v>
      </c>
      <c r="N15">
        <v>36.246660388927829</v>
      </c>
      <c r="O15">
        <v>0</v>
      </c>
      <c r="P15">
        <v>42.739666542888969</v>
      </c>
      <c r="Q15">
        <v>1.9974246753246749</v>
      </c>
      <c r="R15">
        <v>2.9995503034174389</v>
      </c>
      <c r="S15">
        <v>1.9972793472718</v>
      </c>
      <c r="T15">
        <v>0</v>
      </c>
      <c r="U15">
        <v>64.24230197163611</v>
      </c>
      <c r="V15">
        <v>6.3617514970059874</v>
      </c>
      <c r="W15">
        <v>13.68712840909091</v>
      </c>
      <c r="X15">
        <v>45.260064010106852</v>
      </c>
      <c r="Y15">
        <v>0</v>
      </c>
      <c r="Z15">
        <v>4.0214116799999999</v>
      </c>
      <c r="AA15">
        <v>13.088087999999999</v>
      </c>
      <c r="AB15">
        <v>12.121704815999999</v>
      </c>
      <c r="AC15">
        <v>8.9164694943999994</v>
      </c>
      <c r="AD15">
        <v>11.22633356</v>
      </c>
      <c r="AE15">
        <v>10.116147079999999</v>
      </c>
      <c r="AF15">
        <v>2.7224999999999997</v>
      </c>
      <c r="AG15">
        <v>11.763080160000001</v>
      </c>
      <c r="AH15">
        <v>46.922145399999991</v>
      </c>
      <c r="AI15">
        <v>5.8583460000000001</v>
      </c>
      <c r="AJ15">
        <v>0</v>
      </c>
      <c r="AK15">
        <v>15.572000000000001</v>
      </c>
      <c r="AL15">
        <v>0</v>
      </c>
      <c r="AM15">
        <v>4.849083299047618</v>
      </c>
      <c r="AN15">
        <v>0.68867999999999996</v>
      </c>
      <c r="AO15">
        <v>5.4119520000000003</v>
      </c>
      <c r="AP15">
        <v>3.5370971999999998</v>
      </c>
      <c r="AQ15">
        <v>0</v>
      </c>
      <c r="AR15">
        <v>14.903116800000001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23.134353490038272</v>
      </c>
      <c r="BB15">
        <f t="shared" si="0"/>
        <v>667.44335126548856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268.99944257420856</v>
      </c>
      <c r="M16">
        <v>24.542162441800311</v>
      </c>
      <c r="N16">
        <v>36.246660388927829</v>
      </c>
      <c r="O16">
        <v>0</v>
      </c>
      <c r="P16">
        <v>42.739666542888969</v>
      </c>
      <c r="Q16">
        <v>1.9974246753246749</v>
      </c>
      <c r="R16">
        <v>2.9995503034174389</v>
      </c>
      <c r="S16">
        <v>1.9972793472718</v>
      </c>
      <c r="T16">
        <v>0</v>
      </c>
      <c r="U16">
        <v>64.24230197163611</v>
      </c>
      <c r="V16">
        <v>6.3617514970059874</v>
      </c>
      <c r="W16">
        <v>13.68712840909091</v>
      </c>
      <c r="X16">
        <v>45.260064010106852</v>
      </c>
      <c r="Y16">
        <v>0</v>
      </c>
      <c r="Z16">
        <v>4.0214116799999999</v>
      </c>
      <c r="AA16">
        <v>13.088087999999999</v>
      </c>
      <c r="AB16">
        <v>12.121704815999999</v>
      </c>
      <c r="AC16">
        <v>8.9164694943999994</v>
      </c>
      <c r="AD16">
        <v>11.22633356</v>
      </c>
      <c r="AE16">
        <v>10.116147079999999</v>
      </c>
      <c r="AF16">
        <v>2.7224999999999997</v>
      </c>
      <c r="AG16">
        <v>11.763080160000001</v>
      </c>
      <c r="AH16">
        <v>46.922145399999991</v>
      </c>
      <c r="AI16">
        <v>5.8583460000000001</v>
      </c>
      <c r="AJ16">
        <v>0</v>
      </c>
      <c r="AK16">
        <v>15.572000000000001</v>
      </c>
      <c r="AL16">
        <v>0</v>
      </c>
      <c r="AM16">
        <v>4.849083299047618</v>
      </c>
      <c r="AN16">
        <v>0.68867999999999996</v>
      </c>
      <c r="AO16">
        <v>5.4119520000000003</v>
      </c>
      <c r="AP16">
        <v>3.5370971999999998</v>
      </c>
      <c r="AQ16">
        <v>0</v>
      </c>
      <c r="AR16">
        <v>16.4272992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23.185413600438274</v>
      </c>
      <c r="BB16">
        <f t="shared" si="0"/>
        <v>668.91647355508849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268.99944257420856</v>
      </c>
      <c r="M17">
        <v>24.542162441800311</v>
      </c>
      <c r="N17">
        <v>36.246660388927829</v>
      </c>
      <c r="O17">
        <v>0</v>
      </c>
      <c r="P17">
        <v>42.739666542888969</v>
      </c>
      <c r="Q17">
        <v>1.9974246753246749</v>
      </c>
      <c r="R17">
        <v>2.9995503034174389</v>
      </c>
      <c r="S17">
        <v>1.9972793472718</v>
      </c>
      <c r="T17">
        <v>0</v>
      </c>
      <c r="U17">
        <v>64.24230197163611</v>
      </c>
      <c r="V17">
        <v>6.3617514970059874</v>
      </c>
      <c r="W17">
        <v>13.68712840909091</v>
      </c>
      <c r="X17">
        <v>45.260064010106852</v>
      </c>
      <c r="Y17">
        <v>0</v>
      </c>
      <c r="Z17">
        <v>4.0214116799999999</v>
      </c>
      <c r="AA17">
        <v>13.088087999999999</v>
      </c>
      <c r="AB17">
        <v>12.121704815999999</v>
      </c>
      <c r="AC17">
        <v>8.9164694943999994</v>
      </c>
      <c r="AD17">
        <v>11.22633356</v>
      </c>
      <c r="AE17">
        <v>10.116147079999999</v>
      </c>
      <c r="AF17">
        <v>2.7224999999999997</v>
      </c>
      <c r="AG17">
        <v>11.763080160000001</v>
      </c>
      <c r="AH17">
        <v>46.922145399999991</v>
      </c>
      <c r="AI17">
        <v>5.8583460000000001</v>
      </c>
      <c r="AJ17">
        <v>0</v>
      </c>
      <c r="AK17">
        <v>15.572000000000001</v>
      </c>
      <c r="AL17">
        <v>0</v>
      </c>
      <c r="AM17">
        <v>4.849083299047618</v>
      </c>
      <c r="AN17">
        <v>0.68867999999999996</v>
      </c>
      <c r="AO17">
        <v>5.4119520000000003</v>
      </c>
      <c r="AP17">
        <v>3.5370971999999998</v>
      </c>
      <c r="AQ17">
        <v>0</v>
      </c>
      <c r="AR17">
        <v>16.4272992</v>
      </c>
      <c r="AS17">
        <v>10.028788848000001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23.193543186838276</v>
      </c>
      <c r="BB17">
        <f t="shared" si="0"/>
        <v>669.15101571228854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268.99944257420856</v>
      </c>
      <c r="M18">
        <v>24.542162441800311</v>
      </c>
      <c r="N18">
        <v>36.246660388927829</v>
      </c>
      <c r="O18">
        <v>0</v>
      </c>
      <c r="P18">
        <v>42.739666542888969</v>
      </c>
      <c r="Q18">
        <v>1.9974246753246749</v>
      </c>
      <c r="R18">
        <v>2.9995503034174389</v>
      </c>
      <c r="S18">
        <v>1.9972793472718</v>
      </c>
      <c r="T18">
        <v>0</v>
      </c>
      <c r="U18">
        <v>64.24230197163611</v>
      </c>
      <c r="V18">
        <v>6.3617514970059874</v>
      </c>
      <c r="W18">
        <v>13.68712840909091</v>
      </c>
      <c r="X18">
        <v>45.260064010106852</v>
      </c>
      <c r="Y18">
        <v>0</v>
      </c>
      <c r="Z18">
        <v>4.0214116799999999</v>
      </c>
      <c r="AA18">
        <v>13.088087999999999</v>
      </c>
      <c r="AB18">
        <v>12.121704815999999</v>
      </c>
      <c r="AC18">
        <v>8.9164694943999994</v>
      </c>
      <c r="AD18">
        <v>11.22633356</v>
      </c>
      <c r="AE18">
        <v>10.116147079999999</v>
      </c>
      <c r="AF18">
        <v>2.7224999999999997</v>
      </c>
      <c r="AG18">
        <v>11.763080160000001</v>
      </c>
      <c r="AH18">
        <v>46.922145399999991</v>
      </c>
      <c r="AI18">
        <v>5.8583460000000001</v>
      </c>
      <c r="AJ18">
        <v>0</v>
      </c>
      <c r="AK18">
        <v>15.572000000000001</v>
      </c>
      <c r="AL18">
        <v>0</v>
      </c>
      <c r="AM18">
        <v>4.849083299047618</v>
      </c>
      <c r="AN18">
        <v>0.68867999999999996</v>
      </c>
      <c r="AO18">
        <v>5.4119520000000003</v>
      </c>
      <c r="AP18">
        <v>3.5370971999999998</v>
      </c>
      <c r="AQ18">
        <v>0</v>
      </c>
      <c r="AR18">
        <v>16.4272992</v>
      </c>
      <c r="AS18">
        <v>10.028788848000001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23.193543186838276</v>
      </c>
      <c r="BB18">
        <f t="shared" si="0"/>
        <v>669.15101571228854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268.99944257420856</v>
      </c>
      <c r="M19">
        <v>24.542162441800311</v>
      </c>
      <c r="N19">
        <v>36.246660388927829</v>
      </c>
      <c r="O19">
        <v>0</v>
      </c>
      <c r="P19">
        <v>42.739666542888969</v>
      </c>
      <c r="Q19">
        <v>1.9974246753246749</v>
      </c>
      <c r="R19">
        <v>2.9995503034174389</v>
      </c>
      <c r="S19">
        <v>1.9972793472718</v>
      </c>
      <c r="T19">
        <v>0</v>
      </c>
      <c r="U19">
        <v>64.24230197163611</v>
      </c>
      <c r="V19">
        <v>6.3617514970059874</v>
      </c>
      <c r="W19">
        <v>13.68712840909091</v>
      </c>
      <c r="X19">
        <v>45.260064010106852</v>
      </c>
      <c r="Y19">
        <v>0</v>
      </c>
      <c r="Z19">
        <v>4.0214116799999999</v>
      </c>
      <c r="AA19">
        <v>13.088087999999999</v>
      </c>
      <c r="AB19">
        <v>12.121704815999999</v>
      </c>
      <c r="AC19">
        <v>8.9164694943999994</v>
      </c>
      <c r="AD19">
        <v>11.22633356</v>
      </c>
      <c r="AE19">
        <v>10.116147079999999</v>
      </c>
      <c r="AF19">
        <v>2.7224999999999997</v>
      </c>
      <c r="AG19">
        <v>11.763080160000001</v>
      </c>
      <c r="AH19">
        <v>46.922145399999991</v>
      </c>
      <c r="AI19">
        <v>4.6866767999999999</v>
      </c>
      <c r="AJ19">
        <v>0</v>
      </c>
      <c r="AK19">
        <v>15.572000000000001</v>
      </c>
      <c r="AL19">
        <v>0</v>
      </c>
      <c r="AM19">
        <v>4.849083299047618</v>
      </c>
      <c r="AN19">
        <v>0.68867999999999996</v>
      </c>
      <c r="AO19">
        <v>5.4119520000000003</v>
      </c>
      <c r="AP19">
        <v>3.5370971999999998</v>
      </c>
      <c r="AQ19">
        <v>0</v>
      </c>
      <c r="AR19">
        <v>16.4272992</v>
      </c>
      <c r="AS19">
        <v>10.028788848000001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23.154292422038274</v>
      </c>
      <c r="BB19">
        <f t="shared" si="0"/>
        <v>668.01859727708859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268.99944257420856</v>
      </c>
      <c r="M20">
        <v>24.542162441800311</v>
      </c>
      <c r="N20">
        <v>36.246660388927829</v>
      </c>
      <c r="O20">
        <v>0</v>
      </c>
      <c r="P20">
        <v>42.739666542888969</v>
      </c>
      <c r="Q20">
        <v>1.9974246753246749</v>
      </c>
      <c r="R20">
        <v>2.9995503034174389</v>
      </c>
      <c r="S20">
        <v>1.9972793472718</v>
      </c>
      <c r="T20">
        <v>0</v>
      </c>
      <c r="U20">
        <v>64.24230197163611</v>
      </c>
      <c r="V20">
        <v>6.3617514970059874</v>
      </c>
      <c r="W20">
        <v>13.68712840909091</v>
      </c>
      <c r="X20">
        <v>45.260064010106852</v>
      </c>
      <c r="Y20">
        <v>0</v>
      </c>
      <c r="Z20">
        <v>4.0214116799999999</v>
      </c>
      <c r="AA20">
        <v>13.088087999999999</v>
      </c>
      <c r="AB20">
        <v>12.121704815999999</v>
      </c>
      <c r="AC20">
        <v>8.9164694943999994</v>
      </c>
      <c r="AD20">
        <v>11.22633356</v>
      </c>
      <c r="AE20">
        <v>10.116147079999999</v>
      </c>
      <c r="AF20">
        <v>2.7224999999999997</v>
      </c>
      <c r="AG20">
        <v>11.763080160000001</v>
      </c>
      <c r="AH20">
        <v>46.922145399999991</v>
      </c>
      <c r="AI20">
        <v>4.6866767999999999</v>
      </c>
      <c r="AJ20">
        <v>0</v>
      </c>
      <c r="AK20">
        <v>15.572000000000001</v>
      </c>
      <c r="AL20">
        <v>0</v>
      </c>
      <c r="AM20">
        <v>4.849083299047618</v>
      </c>
      <c r="AN20">
        <v>0.68867999999999996</v>
      </c>
      <c r="AO20">
        <v>5.4119520000000003</v>
      </c>
      <c r="AP20">
        <v>3.5370971999999998</v>
      </c>
      <c r="AQ20">
        <v>0</v>
      </c>
      <c r="AR20">
        <v>14.903116800000001</v>
      </c>
      <c r="AS20">
        <v>10.028788848000001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23.103232311638273</v>
      </c>
      <c r="BB20">
        <f t="shared" si="0"/>
        <v>666.54547498748855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268.99944257420856</v>
      </c>
      <c r="M21">
        <v>24.542162441800311</v>
      </c>
      <c r="N21">
        <v>36.246660388927829</v>
      </c>
      <c r="O21">
        <v>0</v>
      </c>
      <c r="P21">
        <v>42.739666542888969</v>
      </c>
      <c r="Q21">
        <v>1.9974246753246749</v>
      </c>
      <c r="R21">
        <v>2.9995503034174389</v>
      </c>
      <c r="S21">
        <v>1.9972793472718</v>
      </c>
      <c r="T21">
        <v>0</v>
      </c>
      <c r="U21">
        <v>64.24230197163611</v>
      </c>
      <c r="V21">
        <v>6.3617514970059874</v>
      </c>
      <c r="W21">
        <v>13.68712840909091</v>
      </c>
      <c r="X21">
        <v>45.260064010106852</v>
      </c>
      <c r="Y21">
        <v>0</v>
      </c>
      <c r="Z21">
        <v>4.0214116799999999</v>
      </c>
      <c r="AA21">
        <v>13.088087999999999</v>
      </c>
      <c r="AB21">
        <v>12.121704815999999</v>
      </c>
      <c r="AC21">
        <v>8.9164694943999994</v>
      </c>
      <c r="AD21">
        <v>11.22633356</v>
      </c>
      <c r="AE21">
        <v>10.116147079999999</v>
      </c>
      <c r="AF21">
        <v>2.7224999999999997</v>
      </c>
      <c r="AG21">
        <v>11.763080160000001</v>
      </c>
      <c r="AH21">
        <v>46.922145399999991</v>
      </c>
      <c r="AI21">
        <v>5.8583460000000001</v>
      </c>
      <c r="AJ21">
        <v>0</v>
      </c>
      <c r="AK21">
        <v>15.572000000000001</v>
      </c>
      <c r="AL21">
        <v>0</v>
      </c>
      <c r="AM21">
        <v>4.849083299047618</v>
      </c>
      <c r="AN21">
        <v>0.68867999999999996</v>
      </c>
      <c r="AO21">
        <v>5.4119520000000003</v>
      </c>
      <c r="AP21">
        <v>3.5370971999999998</v>
      </c>
      <c r="AQ21">
        <v>1.7396999999999998</v>
      </c>
      <c r="AR21">
        <v>14.903116800000001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23.192633440038271</v>
      </c>
      <c r="BB21">
        <f t="shared" si="0"/>
        <v>669.12477131548849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299.99884428604275</v>
      </c>
      <c r="M22">
        <v>24.542162441800311</v>
      </c>
      <c r="N22">
        <v>36.246660388927829</v>
      </c>
      <c r="O22">
        <v>0</v>
      </c>
      <c r="P22">
        <v>42.739666542888969</v>
      </c>
      <c r="Q22">
        <v>1.9974246753246749</v>
      </c>
      <c r="R22">
        <v>2.9995503034174389</v>
      </c>
      <c r="S22">
        <v>1.9972793472718</v>
      </c>
      <c r="T22">
        <v>0</v>
      </c>
      <c r="U22">
        <v>64.24230197163611</v>
      </c>
      <c r="V22">
        <v>6.3617514970059874</v>
      </c>
      <c r="W22">
        <v>13.68712840909091</v>
      </c>
      <c r="X22">
        <v>45.260064010106852</v>
      </c>
      <c r="Y22">
        <v>0</v>
      </c>
      <c r="Z22">
        <v>4.0214116799999999</v>
      </c>
      <c r="AA22">
        <v>13.088087999999999</v>
      </c>
      <c r="AB22">
        <v>12.121704815999999</v>
      </c>
      <c r="AC22">
        <v>8.9164694943999994</v>
      </c>
      <c r="AD22">
        <v>11.22633356</v>
      </c>
      <c r="AE22">
        <v>10.116147079999999</v>
      </c>
      <c r="AF22">
        <v>2.7224999999999997</v>
      </c>
      <c r="AG22">
        <v>11.763080160000001</v>
      </c>
      <c r="AH22">
        <v>46.922145399999991</v>
      </c>
      <c r="AI22">
        <v>8.2016843999999995</v>
      </c>
      <c r="AJ22">
        <v>0</v>
      </c>
      <c r="AK22">
        <v>15.572000000000001</v>
      </c>
      <c r="AL22">
        <v>0</v>
      </c>
      <c r="AM22">
        <v>4.849083299047618</v>
      </c>
      <c r="AN22">
        <v>0.68867999999999996</v>
      </c>
      <c r="AO22">
        <v>5.4119520000000003</v>
      </c>
      <c r="AP22">
        <v>3.5370971999999998</v>
      </c>
      <c r="AQ22">
        <v>3.3054299999999994</v>
      </c>
      <c r="AR22">
        <v>14.903116800000001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24.36206763913367</v>
      </c>
      <c r="BB22">
        <f t="shared" si="0"/>
        <v>702.86380722822742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2.9487820315875379</v>
      </c>
      <c r="L23">
        <v>400.00132719899619</v>
      </c>
      <c r="M23">
        <v>24.542162441800311</v>
      </c>
      <c r="N23">
        <v>36.246660388927829</v>
      </c>
      <c r="O23">
        <v>0</v>
      </c>
      <c r="P23">
        <v>42.739666542888969</v>
      </c>
      <c r="Q23">
        <v>3.3505592417061614</v>
      </c>
      <c r="R23">
        <v>13.002527013177158</v>
      </c>
      <c r="S23">
        <v>8.1001365346922771</v>
      </c>
      <c r="T23">
        <v>0</v>
      </c>
      <c r="U23">
        <v>64.24230197163611</v>
      </c>
      <c r="V23">
        <v>6.3617514970059874</v>
      </c>
      <c r="W23">
        <v>13.68712840909091</v>
      </c>
      <c r="X23">
        <v>45.260064010106852</v>
      </c>
      <c r="Y23">
        <v>0</v>
      </c>
      <c r="Z23">
        <v>4.0214116799999999</v>
      </c>
      <c r="AA23">
        <v>13.088087999999999</v>
      </c>
      <c r="AB23">
        <v>12.121704815999999</v>
      </c>
      <c r="AC23">
        <v>8.9164694943999994</v>
      </c>
      <c r="AD23">
        <v>11.22633356</v>
      </c>
      <c r="AE23">
        <v>10.116147079999999</v>
      </c>
      <c r="AF23">
        <v>2.7224999999999997</v>
      </c>
      <c r="AG23">
        <v>11.763080160000001</v>
      </c>
      <c r="AH23">
        <v>46.922145399999991</v>
      </c>
      <c r="AI23">
        <v>8.2016843999999995</v>
      </c>
      <c r="AJ23">
        <v>0</v>
      </c>
      <c r="AK23">
        <v>15.572000000000001</v>
      </c>
      <c r="AL23">
        <v>0</v>
      </c>
      <c r="AM23">
        <v>4.849083299047618</v>
      </c>
      <c r="AN23">
        <v>0.68867999999999996</v>
      </c>
      <c r="AO23">
        <v>5.4119520000000003</v>
      </c>
      <c r="AP23">
        <v>3.5370971999999998</v>
      </c>
      <c r="AQ23">
        <v>3.7113599999999995</v>
      </c>
      <c r="AR23">
        <v>14.903116800000001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28.409408626123586</v>
      </c>
      <c r="BB23">
        <f t="shared" si="0"/>
        <v>819.63262964934017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2.9487820315875379</v>
      </c>
      <c r="L24">
        <v>400.00185866033058</v>
      </c>
      <c r="M24">
        <v>24.542162441800311</v>
      </c>
      <c r="N24">
        <v>36.246660388927829</v>
      </c>
      <c r="O24">
        <v>0</v>
      </c>
      <c r="P24">
        <v>42.739666542888969</v>
      </c>
      <c r="Q24">
        <v>3.3505592417061614</v>
      </c>
      <c r="R24">
        <v>13.002527013177158</v>
      </c>
      <c r="S24">
        <v>8.1001365346922771</v>
      </c>
      <c r="T24">
        <v>0</v>
      </c>
      <c r="U24">
        <v>64.24230197163611</v>
      </c>
      <c r="V24">
        <v>6.3617514970059874</v>
      </c>
      <c r="W24">
        <v>13.68712840909091</v>
      </c>
      <c r="X24">
        <v>45.260064010106852</v>
      </c>
      <c r="Y24">
        <v>0</v>
      </c>
      <c r="Z24">
        <v>4.0214116799999999</v>
      </c>
      <c r="AA24">
        <v>13.088087999999999</v>
      </c>
      <c r="AB24">
        <v>12.121704815999999</v>
      </c>
      <c r="AC24">
        <v>8.9164694943999994</v>
      </c>
      <c r="AD24">
        <v>11.22633356</v>
      </c>
      <c r="AE24">
        <v>10.116147079999999</v>
      </c>
      <c r="AF24">
        <v>2.7224999999999997</v>
      </c>
      <c r="AG24">
        <v>11.763080160000001</v>
      </c>
      <c r="AH24">
        <v>46.922145399999991</v>
      </c>
      <c r="AI24">
        <v>8.2016843999999995</v>
      </c>
      <c r="AJ24">
        <v>0</v>
      </c>
      <c r="AK24">
        <v>15.572000000000001</v>
      </c>
      <c r="AL24">
        <v>0</v>
      </c>
      <c r="AM24">
        <v>4.849083299047618</v>
      </c>
      <c r="AN24">
        <v>0.68867999999999996</v>
      </c>
      <c r="AO24">
        <v>5.4119520000000003</v>
      </c>
      <c r="AP24">
        <v>3.5370971999999998</v>
      </c>
      <c r="AQ24">
        <v>6.6108599999999997</v>
      </c>
      <c r="AR24">
        <v>14.903116800000001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28.506559724889009</v>
      </c>
      <c r="BB24">
        <f t="shared" si="0"/>
        <v>822.43551001190917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3.0522480677835921</v>
      </c>
      <c r="L25">
        <v>400.00185866033058</v>
      </c>
      <c r="M25">
        <v>25.163911671924289</v>
      </c>
      <c r="N25">
        <v>36.246660388927829</v>
      </c>
      <c r="O25">
        <v>0</v>
      </c>
      <c r="P25">
        <v>42.739666542888969</v>
      </c>
      <c r="Q25">
        <v>3.3505592417061614</v>
      </c>
      <c r="R25">
        <v>13.002527013177158</v>
      </c>
      <c r="S25">
        <v>8.1001365346922771</v>
      </c>
      <c r="T25">
        <v>0</v>
      </c>
      <c r="U25">
        <v>64.24230197163611</v>
      </c>
      <c r="V25">
        <v>6.3617514970059874</v>
      </c>
      <c r="W25">
        <v>13.68712840909091</v>
      </c>
      <c r="X25">
        <v>45.260064010106852</v>
      </c>
      <c r="Y25">
        <v>0</v>
      </c>
      <c r="Z25">
        <v>4.0214116799999999</v>
      </c>
      <c r="AA25">
        <v>13.088087999999999</v>
      </c>
      <c r="AB25">
        <v>12.121704815999999</v>
      </c>
      <c r="AC25">
        <v>8.9164694943999994</v>
      </c>
      <c r="AD25">
        <v>11.22633356</v>
      </c>
      <c r="AE25">
        <v>10.116147079999999</v>
      </c>
      <c r="AF25">
        <v>2.7224999999999997</v>
      </c>
      <c r="AG25">
        <v>11.763080160000001</v>
      </c>
      <c r="AH25">
        <v>46.922145399999991</v>
      </c>
      <c r="AI25">
        <v>5.8583460000000001</v>
      </c>
      <c r="AJ25">
        <v>0</v>
      </c>
      <c r="AK25">
        <v>15.572000000000001</v>
      </c>
      <c r="AL25">
        <v>0</v>
      </c>
      <c r="AM25">
        <v>4.849083299047618</v>
      </c>
      <c r="AN25">
        <v>0.68867999999999996</v>
      </c>
      <c r="AO25">
        <v>5.4119520000000003</v>
      </c>
      <c r="AP25">
        <v>3.5370971999999998</v>
      </c>
      <c r="AQ25">
        <v>7.4227199999999991</v>
      </c>
      <c r="AR25">
        <v>14.903116800000001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28.479549602942704</v>
      </c>
      <c r="BB25">
        <f t="shared" si="0"/>
        <v>821.65625700017551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3.0522480677835921</v>
      </c>
      <c r="L26">
        <v>460.93088226749256</v>
      </c>
      <c r="M26">
        <v>25.163911671924289</v>
      </c>
      <c r="N26">
        <v>36.246660388927829</v>
      </c>
      <c r="O26">
        <v>0</v>
      </c>
      <c r="P26">
        <v>42.739666542888969</v>
      </c>
      <c r="Q26">
        <v>3.3505592417061614</v>
      </c>
      <c r="R26">
        <v>13.002527013177158</v>
      </c>
      <c r="S26">
        <v>8.1001365346922771</v>
      </c>
      <c r="T26">
        <v>0</v>
      </c>
      <c r="U26">
        <v>64.24230197163611</v>
      </c>
      <c r="V26">
        <v>6.3617514970059874</v>
      </c>
      <c r="W26">
        <v>13.68712840909091</v>
      </c>
      <c r="X26">
        <v>45.260064010106852</v>
      </c>
      <c r="Y26">
        <v>0</v>
      </c>
      <c r="Z26">
        <v>4.0214116799999999</v>
      </c>
      <c r="AA26">
        <v>13.088087999999999</v>
      </c>
      <c r="AB26">
        <v>12.121704815999999</v>
      </c>
      <c r="AC26">
        <v>8.9164694943999994</v>
      </c>
      <c r="AD26">
        <v>11.22633356</v>
      </c>
      <c r="AE26">
        <v>10.116147079999999</v>
      </c>
      <c r="AF26">
        <v>2.7224999999999997</v>
      </c>
      <c r="AG26">
        <v>11.763080160000001</v>
      </c>
      <c r="AH26">
        <v>46.922145399999991</v>
      </c>
      <c r="AI26">
        <v>5.8583460000000001</v>
      </c>
      <c r="AJ26">
        <v>0</v>
      </c>
      <c r="AK26">
        <v>15.572000000000001</v>
      </c>
      <c r="AL26">
        <v>0</v>
      </c>
      <c r="AM26">
        <v>4.849083299047618</v>
      </c>
      <c r="AN26">
        <v>0.68867999999999996</v>
      </c>
      <c r="AO26">
        <v>5.4119520000000003</v>
      </c>
      <c r="AP26">
        <v>3.5370971999999998</v>
      </c>
      <c r="AQ26">
        <v>9.9162899999999983</v>
      </c>
      <c r="AR26">
        <v>14.903116800000001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30.604206324772299</v>
      </c>
      <c r="BB26">
        <f t="shared" si="0"/>
        <v>882.95419388550783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2.9489999261411204</v>
      </c>
      <c r="L27">
        <v>460.93088226749256</v>
      </c>
      <c r="M27">
        <v>24.542162441800311</v>
      </c>
      <c r="N27">
        <v>36.246660388927829</v>
      </c>
      <c r="O27">
        <v>0</v>
      </c>
      <c r="P27">
        <v>42.739666542888969</v>
      </c>
      <c r="Q27">
        <v>3.3505592417061614</v>
      </c>
      <c r="R27">
        <v>13.002527013177158</v>
      </c>
      <c r="S27">
        <v>8.1001365346922771</v>
      </c>
      <c r="T27">
        <v>0</v>
      </c>
      <c r="U27">
        <v>64.24230197163611</v>
      </c>
      <c r="V27">
        <v>6.3617514970059874</v>
      </c>
      <c r="W27">
        <v>13.68712840909091</v>
      </c>
      <c r="X27">
        <v>45.260064010106852</v>
      </c>
      <c r="Y27">
        <v>0</v>
      </c>
      <c r="Z27">
        <v>4.0214116799999999</v>
      </c>
      <c r="AA27">
        <v>13.088087999999999</v>
      </c>
      <c r="AB27">
        <v>12.121704815999999</v>
      </c>
      <c r="AC27">
        <v>8.9164694943999994</v>
      </c>
      <c r="AD27">
        <v>11.22633356</v>
      </c>
      <c r="AE27">
        <v>10.116147079999999</v>
      </c>
      <c r="AF27">
        <v>2.7224999999999997</v>
      </c>
      <c r="AG27">
        <v>11.763080160000001</v>
      </c>
      <c r="AH27">
        <v>46.922145399999991</v>
      </c>
      <c r="AI27">
        <v>2.3433383999999999</v>
      </c>
      <c r="AJ27">
        <v>0</v>
      </c>
      <c r="AK27">
        <v>15.572000000000001</v>
      </c>
      <c r="AL27">
        <v>0</v>
      </c>
      <c r="AM27">
        <v>4.849083299047618</v>
      </c>
      <c r="AN27">
        <v>0.68867999999999996</v>
      </c>
      <c r="AO27">
        <v>5.4119520000000003</v>
      </c>
      <c r="AP27">
        <v>3.5370971999999998</v>
      </c>
      <c r="AQ27">
        <v>11.134079999999997</v>
      </c>
      <c r="AR27">
        <v>14.903116800000001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30.50296242867244</v>
      </c>
      <c r="BB27">
        <f t="shared" si="0"/>
        <v>880.03322280984139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2.9489999261411204</v>
      </c>
      <c r="L28">
        <v>460.93088226749256</v>
      </c>
      <c r="M28">
        <v>24.542162441800311</v>
      </c>
      <c r="N28">
        <v>36.246660388927829</v>
      </c>
      <c r="O28">
        <v>0</v>
      </c>
      <c r="P28">
        <v>42.739666542888969</v>
      </c>
      <c r="Q28">
        <v>3.3505592417061614</v>
      </c>
      <c r="R28">
        <v>13.002527013177158</v>
      </c>
      <c r="S28">
        <v>8.1001365346922771</v>
      </c>
      <c r="T28">
        <v>0</v>
      </c>
      <c r="U28">
        <v>64.24230197163611</v>
      </c>
      <c r="V28">
        <v>6.3617514970059874</v>
      </c>
      <c r="W28">
        <v>13.68712840909091</v>
      </c>
      <c r="X28">
        <v>45.260064010106852</v>
      </c>
      <c r="Y28">
        <v>0</v>
      </c>
      <c r="Z28">
        <v>4.0214116799999999</v>
      </c>
      <c r="AA28">
        <v>13.088087999999999</v>
      </c>
      <c r="AB28">
        <v>12.121704815999999</v>
      </c>
      <c r="AC28">
        <v>8.9164694943999994</v>
      </c>
      <c r="AD28">
        <v>11.22633356</v>
      </c>
      <c r="AE28">
        <v>10.116147079999999</v>
      </c>
      <c r="AF28">
        <v>2.7224999999999997</v>
      </c>
      <c r="AG28">
        <v>11.763080160000001</v>
      </c>
      <c r="AH28">
        <v>46.922145399999991</v>
      </c>
      <c r="AI28">
        <v>2.3433383999999999</v>
      </c>
      <c r="AJ28">
        <v>0</v>
      </c>
      <c r="AK28">
        <v>15.572000000000001</v>
      </c>
      <c r="AL28">
        <v>0</v>
      </c>
      <c r="AM28">
        <v>4.849083299047618</v>
      </c>
      <c r="AN28">
        <v>0.68867999999999996</v>
      </c>
      <c r="AO28">
        <v>5.4119520000000003</v>
      </c>
      <c r="AP28">
        <v>3.5370971999999998</v>
      </c>
      <c r="AQ28">
        <v>11.134079999999997</v>
      </c>
      <c r="AR28">
        <v>14.903116800000001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30.50296242867244</v>
      </c>
      <c r="BB28">
        <f t="shared" si="0"/>
        <v>880.03322280984139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2.9489999261411204</v>
      </c>
      <c r="L29">
        <v>460.93088226749256</v>
      </c>
      <c r="M29">
        <v>24.542162441800311</v>
      </c>
      <c r="N29">
        <v>36.246660388927829</v>
      </c>
      <c r="O29">
        <v>0</v>
      </c>
      <c r="P29">
        <v>42.739666542888969</v>
      </c>
      <c r="Q29">
        <v>3.3505592417061614</v>
      </c>
      <c r="R29">
        <v>13.002527013177158</v>
      </c>
      <c r="S29">
        <v>8.1001365346922771</v>
      </c>
      <c r="T29">
        <v>0</v>
      </c>
      <c r="U29">
        <v>64.24230197163611</v>
      </c>
      <c r="V29">
        <v>6.3617514970059874</v>
      </c>
      <c r="W29">
        <v>13.68712840909091</v>
      </c>
      <c r="X29">
        <v>45.260064010106852</v>
      </c>
      <c r="Y29">
        <v>0</v>
      </c>
      <c r="Z29">
        <v>4.0214116799999999</v>
      </c>
      <c r="AA29">
        <v>13.088087999999999</v>
      </c>
      <c r="AB29">
        <v>12.121704815999999</v>
      </c>
      <c r="AC29">
        <v>8.9164694943999994</v>
      </c>
      <c r="AD29">
        <v>11.22633356</v>
      </c>
      <c r="AE29">
        <v>10.116147079999999</v>
      </c>
      <c r="AF29">
        <v>2.7224999999999997</v>
      </c>
      <c r="AG29">
        <v>11.763080160000001</v>
      </c>
      <c r="AH29">
        <v>46.922145399999991</v>
      </c>
      <c r="AI29">
        <v>4.6866767999999999</v>
      </c>
      <c r="AJ29">
        <v>0</v>
      </c>
      <c r="AK29">
        <v>15.572000000000001</v>
      </c>
      <c r="AL29">
        <v>0</v>
      </c>
      <c r="AM29">
        <v>4.849083299047618</v>
      </c>
      <c r="AN29">
        <v>0.68867999999999996</v>
      </c>
      <c r="AO29">
        <v>5.4119520000000003</v>
      </c>
      <c r="AP29">
        <v>3.5370971999999998</v>
      </c>
      <c r="AQ29">
        <v>11.134079999999997</v>
      </c>
      <c r="AR29">
        <v>14.903116800000001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30.581464265072441</v>
      </c>
      <c r="BB29">
        <f t="shared" si="0"/>
        <v>882.29805937344133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2.9487974125170231</v>
      </c>
      <c r="L30">
        <v>460.93088226749256</v>
      </c>
      <c r="M30">
        <v>24.542162441800311</v>
      </c>
      <c r="N30">
        <v>36.246660388927829</v>
      </c>
      <c r="O30">
        <v>0</v>
      </c>
      <c r="P30">
        <v>42.739666542888969</v>
      </c>
      <c r="Q30">
        <v>3.3505592417061614</v>
      </c>
      <c r="R30">
        <v>13.002527013177158</v>
      </c>
      <c r="S30">
        <v>8.1001365346922771</v>
      </c>
      <c r="T30">
        <v>0</v>
      </c>
      <c r="U30">
        <v>64.24230197163611</v>
      </c>
      <c r="V30">
        <v>6.3617514970059874</v>
      </c>
      <c r="W30">
        <v>13.68712840909091</v>
      </c>
      <c r="X30">
        <v>45.260064010106852</v>
      </c>
      <c r="Y30">
        <v>0</v>
      </c>
      <c r="Z30">
        <v>4.0214116799999999</v>
      </c>
      <c r="AA30">
        <v>13.088087999999999</v>
      </c>
      <c r="AB30">
        <v>12.121704815999999</v>
      </c>
      <c r="AC30">
        <v>8.9164694943999994</v>
      </c>
      <c r="AD30">
        <v>11.22633356</v>
      </c>
      <c r="AE30">
        <v>10.116147079999999</v>
      </c>
      <c r="AF30">
        <v>2.7224999999999997</v>
      </c>
      <c r="AG30">
        <v>11.763080160000001</v>
      </c>
      <c r="AH30">
        <v>46.922145399999991</v>
      </c>
      <c r="AI30">
        <v>15.231699600000002</v>
      </c>
      <c r="AJ30">
        <v>0</v>
      </c>
      <c r="AK30">
        <v>15.572000000000001</v>
      </c>
      <c r="AL30">
        <v>0</v>
      </c>
      <c r="AM30">
        <v>4.849083299047618</v>
      </c>
      <c r="AN30">
        <v>0.68867999999999996</v>
      </c>
      <c r="AO30">
        <v>5.4119520000000003</v>
      </c>
      <c r="AP30">
        <v>3.5370971999999998</v>
      </c>
      <c r="AQ30">
        <v>9.9162899999999983</v>
      </c>
      <c r="AR30">
        <v>14.903116800000001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30.893919471574577</v>
      </c>
      <c r="BB30">
        <f t="shared" si="0"/>
        <v>891.31263445331501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2.9488431066975931</v>
      </c>
      <c r="L31">
        <v>460.93088226749256</v>
      </c>
      <c r="M31">
        <v>24.542162441800311</v>
      </c>
      <c r="N31">
        <v>36.246660388927829</v>
      </c>
      <c r="O31">
        <v>0</v>
      </c>
      <c r="P31">
        <v>42.739666542888969</v>
      </c>
      <c r="Q31">
        <v>3.3505592417061614</v>
      </c>
      <c r="R31">
        <v>13.002527013177158</v>
      </c>
      <c r="S31">
        <v>8.1001365346922771</v>
      </c>
      <c r="T31">
        <v>0</v>
      </c>
      <c r="U31">
        <v>64.24230197163611</v>
      </c>
      <c r="V31">
        <v>6.3617514970059874</v>
      </c>
      <c r="W31">
        <v>13.68712840909091</v>
      </c>
      <c r="X31">
        <v>45.260064010106852</v>
      </c>
      <c r="Y31">
        <v>0</v>
      </c>
      <c r="Z31">
        <v>4.0214116799999999</v>
      </c>
      <c r="AA31">
        <v>13.088087999999999</v>
      </c>
      <c r="AB31">
        <v>12.121704815999999</v>
      </c>
      <c r="AC31">
        <v>8.9164694943999994</v>
      </c>
      <c r="AD31">
        <v>11.22633356</v>
      </c>
      <c r="AE31">
        <v>10.116147079999999</v>
      </c>
      <c r="AF31">
        <v>2.7224999999999997</v>
      </c>
      <c r="AG31">
        <v>11.763080160000001</v>
      </c>
      <c r="AH31">
        <v>46.922145399999991</v>
      </c>
      <c r="AI31">
        <v>15.231699600000002</v>
      </c>
      <c r="AJ31">
        <v>0</v>
      </c>
      <c r="AK31">
        <v>15.572000000000001</v>
      </c>
      <c r="AL31">
        <v>0</v>
      </c>
      <c r="AM31">
        <v>4.849083299047618</v>
      </c>
      <c r="AN31">
        <v>0.68867999999999996</v>
      </c>
      <c r="AO31">
        <v>5.4119520000000003</v>
      </c>
      <c r="AP31">
        <v>3.5370971999999998</v>
      </c>
      <c r="AQ31">
        <v>9.9162899999999983</v>
      </c>
      <c r="AR31">
        <v>14.903116800000001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30.893921000627152</v>
      </c>
      <c r="BB31">
        <f t="shared" si="0"/>
        <v>891.3126786184431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2.9488431066975931</v>
      </c>
      <c r="L32">
        <v>460.93088226749256</v>
      </c>
      <c r="M32">
        <v>24.542162441800311</v>
      </c>
      <c r="N32">
        <v>36.246660388927829</v>
      </c>
      <c r="O32">
        <v>0</v>
      </c>
      <c r="P32">
        <v>42.739666542888969</v>
      </c>
      <c r="Q32">
        <v>3.3505592417061614</v>
      </c>
      <c r="R32">
        <v>13.002527013177158</v>
      </c>
      <c r="S32">
        <v>8.1001365346922771</v>
      </c>
      <c r="T32">
        <v>0</v>
      </c>
      <c r="U32">
        <v>64.24230197163611</v>
      </c>
      <c r="V32">
        <v>6.3617514970059874</v>
      </c>
      <c r="W32">
        <v>13.68712840909091</v>
      </c>
      <c r="X32">
        <v>45.260064010106852</v>
      </c>
      <c r="Y32">
        <v>0</v>
      </c>
      <c r="Z32">
        <v>4.0214116799999999</v>
      </c>
      <c r="AA32">
        <v>13.088087999999999</v>
      </c>
      <c r="AB32">
        <v>12.121704815999999</v>
      </c>
      <c r="AC32">
        <v>8.9164694943999994</v>
      </c>
      <c r="AD32">
        <v>11.22633356</v>
      </c>
      <c r="AE32">
        <v>10.116147079999999</v>
      </c>
      <c r="AF32">
        <v>2.7224999999999997</v>
      </c>
      <c r="AG32">
        <v>11.763080160000001</v>
      </c>
      <c r="AH32">
        <v>46.922145399999991</v>
      </c>
      <c r="AI32">
        <v>15.231699600000002</v>
      </c>
      <c r="AJ32">
        <v>0</v>
      </c>
      <c r="AK32">
        <v>15.572000000000001</v>
      </c>
      <c r="AL32">
        <v>0</v>
      </c>
      <c r="AM32">
        <v>4.849083299047618</v>
      </c>
      <c r="AN32">
        <v>0.68867999999999996</v>
      </c>
      <c r="AO32">
        <v>5.4119520000000003</v>
      </c>
      <c r="AP32">
        <v>3.5370971999999998</v>
      </c>
      <c r="AQ32">
        <v>7.4227199999999991</v>
      </c>
      <c r="AR32">
        <v>14.903116800000001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30.810386559039848</v>
      </c>
      <c r="BB32">
        <f t="shared" si="0"/>
        <v>888.90264306003041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2.9488431066975931</v>
      </c>
      <c r="L33">
        <v>460.93088226749256</v>
      </c>
      <c r="M33">
        <v>24.542162441800311</v>
      </c>
      <c r="N33">
        <v>36.246660388927829</v>
      </c>
      <c r="O33">
        <v>0</v>
      </c>
      <c r="P33">
        <v>42.739666542888969</v>
      </c>
      <c r="Q33">
        <v>3.3505592417061614</v>
      </c>
      <c r="R33">
        <v>13.002527013177158</v>
      </c>
      <c r="S33">
        <v>8.1001365346922771</v>
      </c>
      <c r="T33">
        <v>0</v>
      </c>
      <c r="U33">
        <v>64.24230197163611</v>
      </c>
      <c r="V33">
        <v>6.3617514970059874</v>
      </c>
      <c r="W33">
        <v>13.68712840909091</v>
      </c>
      <c r="X33">
        <v>45.260064010106852</v>
      </c>
      <c r="Y33">
        <v>0</v>
      </c>
      <c r="Z33">
        <v>4.0214116799999999</v>
      </c>
      <c r="AA33">
        <v>13.088087999999999</v>
      </c>
      <c r="AB33">
        <v>12.121704815999999</v>
      </c>
      <c r="AC33">
        <v>8.9164694943999994</v>
      </c>
      <c r="AD33">
        <v>11.22633356</v>
      </c>
      <c r="AE33">
        <v>10.116147079999999</v>
      </c>
      <c r="AF33">
        <v>2.7224999999999997</v>
      </c>
      <c r="AG33">
        <v>11.763080160000001</v>
      </c>
      <c r="AH33">
        <v>46.922145399999991</v>
      </c>
      <c r="AI33">
        <v>15.231699600000002</v>
      </c>
      <c r="AJ33">
        <v>0</v>
      </c>
      <c r="AK33">
        <v>15.572000000000001</v>
      </c>
      <c r="AL33">
        <v>0</v>
      </c>
      <c r="AM33">
        <v>4.849083299047618</v>
      </c>
      <c r="AN33">
        <v>0.68867999999999996</v>
      </c>
      <c r="AO33">
        <v>5.4119520000000003</v>
      </c>
      <c r="AP33">
        <v>3.5370971999999998</v>
      </c>
      <c r="AQ33">
        <v>6.6108599999999997</v>
      </c>
      <c r="AR33">
        <v>14.903116800000001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30.78318924903985</v>
      </c>
      <c r="BB33">
        <f t="shared" si="0"/>
        <v>888.11798037003041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2.9488431066975931</v>
      </c>
      <c r="L34">
        <v>370.00491040895122</v>
      </c>
      <c r="M34">
        <v>24.542162441800311</v>
      </c>
      <c r="N34">
        <v>36.246660388927829</v>
      </c>
      <c r="O34">
        <v>0</v>
      </c>
      <c r="P34">
        <v>42.739666542888969</v>
      </c>
      <c r="Q34">
        <v>3.3505592417061614</v>
      </c>
      <c r="R34">
        <v>13.002527013177158</v>
      </c>
      <c r="S34">
        <v>8.1001365346922771</v>
      </c>
      <c r="T34">
        <v>0</v>
      </c>
      <c r="U34">
        <v>64.24230197163611</v>
      </c>
      <c r="V34">
        <v>6.3617514970059874</v>
      </c>
      <c r="W34">
        <v>13.68712840909091</v>
      </c>
      <c r="X34">
        <v>35.464753083131569</v>
      </c>
      <c r="Y34">
        <v>0</v>
      </c>
      <c r="Z34">
        <v>4.0214116799999999</v>
      </c>
      <c r="AA34">
        <v>13.088087999999999</v>
      </c>
      <c r="AB34">
        <v>12.121704815999999</v>
      </c>
      <c r="AC34">
        <v>8.9164694943999994</v>
      </c>
      <c r="AD34">
        <v>11.22633356</v>
      </c>
      <c r="AE34">
        <v>10.116147079999999</v>
      </c>
      <c r="AF34">
        <v>2.7224999999999997</v>
      </c>
      <c r="AG34">
        <v>11.763080160000001</v>
      </c>
      <c r="AH34">
        <v>46.922145399999991</v>
      </c>
      <c r="AI34">
        <v>15.231699600000002</v>
      </c>
      <c r="AJ34">
        <v>0</v>
      </c>
      <c r="AK34">
        <v>15.572000000000001</v>
      </c>
      <c r="AL34">
        <v>0</v>
      </c>
      <c r="AM34">
        <v>4.849083299047618</v>
      </c>
      <c r="AN34">
        <v>0.68867999999999996</v>
      </c>
      <c r="AO34">
        <v>5.4119520000000003</v>
      </c>
      <c r="AP34">
        <v>3.5370971999999998</v>
      </c>
      <c r="AQ34">
        <v>3.7113599999999995</v>
      </c>
      <c r="AR34">
        <v>14.903116800000001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27.311893459971429</v>
      </c>
      <c r="BB34">
        <f t="shared" si="0"/>
        <v>787.96849337358219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2.9488431066975931</v>
      </c>
      <c r="L35">
        <v>370.00187307675151</v>
      </c>
      <c r="M35">
        <v>24.542162441800311</v>
      </c>
      <c r="N35">
        <v>36.246660388927829</v>
      </c>
      <c r="O35">
        <v>0</v>
      </c>
      <c r="P35">
        <v>42.739666542888969</v>
      </c>
      <c r="Q35">
        <v>3.3507378343949044</v>
      </c>
      <c r="R35">
        <v>13.01096328125</v>
      </c>
      <c r="S35">
        <v>8.0998363636363653</v>
      </c>
      <c r="T35">
        <v>0</v>
      </c>
      <c r="U35">
        <v>64.24230197163611</v>
      </c>
      <c r="V35">
        <v>6.3608727758007131</v>
      </c>
      <c r="W35">
        <v>13.68712840909091</v>
      </c>
      <c r="X35">
        <v>35.464753083131569</v>
      </c>
      <c r="Y35">
        <v>0</v>
      </c>
      <c r="Z35">
        <v>4.0214116799999999</v>
      </c>
      <c r="AA35">
        <v>13.088087999999999</v>
      </c>
      <c r="AB35">
        <v>12.121704815999999</v>
      </c>
      <c r="AC35">
        <v>8.9164694943999994</v>
      </c>
      <c r="AD35">
        <v>11.22633356</v>
      </c>
      <c r="AE35">
        <v>10.116147079999999</v>
      </c>
      <c r="AF35">
        <v>2.7224999999999997</v>
      </c>
      <c r="AG35">
        <v>11.763080160000001</v>
      </c>
      <c r="AH35">
        <v>46.922145399999991</v>
      </c>
      <c r="AI35">
        <v>15.231699600000002</v>
      </c>
      <c r="AJ35">
        <v>0</v>
      </c>
      <c r="AK35">
        <v>15.572000000000001</v>
      </c>
      <c r="AL35">
        <v>0</v>
      </c>
      <c r="AM35">
        <v>4.849083299047618</v>
      </c>
      <c r="AN35">
        <v>0.68867999999999996</v>
      </c>
      <c r="AO35">
        <v>6.1335455999999997</v>
      </c>
      <c r="AP35">
        <v>3.5370971999999998</v>
      </c>
      <c r="AQ35">
        <v>3.3054299999999994</v>
      </c>
      <c r="AR35">
        <v>14.903116800000001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27.322615911776715</v>
      </c>
      <c r="BB35">
        <f t="shared" si="0"/>
        <v>788.27783315807744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2.9488431066975931</v>
      </c>
      <c r="L36">
        <v>350.00191084286814</v>
      </c>
      <c r="M36">
        <v>24.542162441800311</v>
      </c>
      <c r="N36">
        <v>36.246660388927829</v>
      </c>
      <c r="O36">
        <v>0</v>
      </c>
      <c r="P36">
        <v>42.739666542888969</v>
      </c>
      <c r="Q36">
        <v>3.3507378343949044</v>
      </c>
      <c r="R36">
        <v>13.01096328125</v>
      </c>
      <c r="S36">
        <v>8.0998363636363653</v>
      </c>
      <c r="T36">
        <v>0</v>
      </c>
      <c r="U36">
        <v>64.24230197163611</v>
      </c>
      <c r="V36">
        <v>6.3608727758007131</v>
      </c>
      <c r="W36">
        <v>13.68712840909091</v>
      </c>
      <c r="X36">
        <v>45.260064010106852</v>
      </c>
      <c r="Y36">
        <v>0</v>
      </c>
      <c r="Z36">
        <v>4.0214116799999999</v>
      </c>
      <c r="AA36">
        <v>13.088087999999999</v>
      </c>
      <c r="AB36">
        <v>12.121704815999999</v>
      </c>
      <c r="AC36">
        <v>8.9164694943999994</v>
      </c>
      <c r="AD36">
        <v>11.22633356</v>
      </c>
      <c r="AE36">
        <v>10.116147079999999</v>
      </c>
      <c r="AF36">
        <v>2.7224999999999997</v>
      </c>
      <c r="AG36">
        <v>11.763080160000001</v>
      </c>
      <c r="AH36">
        <v>46.922145399999991</v>
      </c>
      <c r="AI36">
        <v>5.8583460000000001</v>
      </c>
      <c r="AJ36">
        <v>0</v>
      </c>
      <c r="AK36">
        <v>15.572000000000001</v>
      </c>
      <c r="AL36">
        <v>0</v>
      </c>
      <c r="AM36">
        <v>4.849083299047618</v>
      </c>
      <c r="AN36">
        <v>0.68867999999999996</v>
      </c>
      <c r="AO36">
        <v>6.1335455999999997</v>
      </c>
      <c r="AP36">
        <v>3.5370971999999998</v>
      </c>
      <c r="AQ36">
        <v>1.7396999999999998</v>
      </c>
      <c r="AR36">
        <v>14.903116800000001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26.614300486954626</v>
      </c>
      <c r="BB36">
        <f t="shared" si="0"/>
        <v>767.84241367599134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2.9488431066975931</v>
      </c>
      <c r="L37">
        <v>350.00191084286814</v>
      </c>
      <c r="M37">
        <v>24.542162441800311</v>
      </c>
      <c r="N37">
        <v>36.246660388927829</v>
      </c>
      <c r="O37">
        <v>0</v>
      </c>
      <c r="P37">
        <v>42.739666542888969</v>
      </c>
      <c r="Q37">
        <v>3.3507378343949044</v>
      </c>
      <c r="R37">
        <v>13.01096328125</v>
      </c>
      <c r="S37">
        <v>8.0998363636363653</v>
      </c>
      <c r="T37">
        <v>0</v>
      </c>
      <c r="U37">
        <v>64.24230197163611</v>
      </c>
      <c r="V37">
        <v>6.3608727758007131</v>
      </c>
      <c r="W37">
        <v>13.68712840909091</v>
      </c>
      <c r="X37">
        <v>45.260064010106852</v>
      </c>
      <c r="Y37">
        <v>0</v>
      </c>
      <c r="Z37">
        <v>4.0214116799999999</v>
      </c>
      <c r="AA37">
        <v>13.088087999999999</v>
      </c>
      <c r="AB37">
        <v>12.121704815999999</v>
      </c>
      <c r="AC37">
        <v>8.9164694943999994</v>
      </c>
      <c r="AD37">
        <v>11.22633356</v>
      </c>
      <c r="AE37">
        <v>10.116147079999999</v>
      </c>
      <c r="AF37">
        <v>2.7224999999999997</v>
      </c>
      <c r="AG37">
        <v>11.763080160000001</v>
      </c>
      <c r="AH37">
        <v>46.922145399999991</v>
      </c>
      <c r="AI37">
        <v>4.6866767999999999</v>
      </c>
      <c r="AJ37">
        <v>0</v>
      </c>
      <c r="AK37">
        <v>15.572000000000001</v>
      </c>
      <c r="AL37">
        <v>0</v>
      </c>
      <c r="AM37">
        <v>4.849083299047618</v>
      </c>
      <c r="AN37">
        <v>0.68867999999999996</v>
      </c>
      <c r="AO37">
        <v>6.6747407999999986</v>
      </c>
      <c r="AP37">
        <v>3.5370971999999998</v>
      </c>
      <c r="AQ37">
        <v>0</v>
      </c>
      <c r="AR37">
        <v>14.903116800000001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26.534899811354627</v>
      </c>
      <c r="BB37">
        <f t="shared" si="0"/>
        <v>765.55164035159135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2.9488431066975931</v>
      </c>
      <c r="L38">
        <v>350.00191084286814</v>
      </c>
      <c r="M38">
        <v>24.542162441800311</v>
      </c>
      <c r="N38">
        <v>36.246660388927829</v>
      </c>
      <c r="O38">
        <v>0</v>
      </c>
      <c r="P38">
        <v>42.739666542888969</v>
      </c>
      <c r="Q38">
        <v>3.3507378343949044</v>
      </c>
      <c r="R38">
        <v>13.01096328125</v>
      </c>
      <c r="S38">
        <v>8.0998363636363653</v>
      </c>
      <c r="T38">
        <v>0</v>
      </c>
      <c r="U38">
        <v>64.24230197163611</v>
      </c>
      <c r="V38">
        <v>6.3608727758007131</v>
      </c>
      <c r="W38">
        <v>13.68712840909091</v>
      </c>
      <c r="X38">
        <v>45.260064010106852</v>
      </c>
      <c r="Y38">
        <v>0</v>
      </c>
      <c r="Z38">
        <v>4.0214116799999999</v>
      </c>
      <c r="AA38">
        <v>13.088087999999999</v>
      </c>
      <c r="AB38">
        <v>12.121704815999999</v>
      </c>
      <c r="AC38">
        <v>8.9164694943999994</v>
      </c>
      <c r="AD38">
        <v>11.22633356</v>
      </c>
      <c r="AE38">
        <v>10.116147079999999</v>
      </c>
      <c r="AF38">
        <v>2.7224999999999997</v>
      </c>
      <c r="AG38">
        <v>11.763080160000001</v>
      </c>
      <c r="AH38">
        <v>46.922145399999991</v>
      </c>
      <c r="AI38">
        <v>4.6866767999999999</v>
      </c>
      <c r="AJ38">
        <v>0</v>
      </c>
      <c r="AK38">
        <v>15.572000000000001</v>
      </c>
      <c r="AL38">
        <v>0</v>
      </c>
      <c r="AM38">
        <v>4.849083299047618</v>
      </c>
      <c r="AN38">
        <v>0.68867999999999996</v>
      </c>
      <c r="AO38">
        <v>6.6747407999999986</v>
      </c>
      <c r="AP38">
        <v>3.5370971999999998</v>
      </c>
      <c r="AQ38">
        <v>0</v>
      </c>
      <c r="AR38">
        <v>14.903116800000001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26.534899811354627</v>
      </c>
      <c r="BB38">
        <f t="shared" si="0"/>
        <v>765.55164035159135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2.9488431066975931</v>
      </c>
      <c r="L39">
        <v>272.18386544141043</v>
      </c>
      <c r="M39">
        <v>25.163911671924289</v>
      </c>
      <c r="N39">
        <v>36.246660388927829</v>
      </c>
      <c r="O39">
        <v>0</v>
      </c>
      <c r="P39">
        <v>42.739666542888969</v>
      </c>
      <c r="Q39">
        <v>3.3505592417061614</v>
      </c>
      <c r="R39">
        <v>13.002527013177158</v>
      </c>
      <c r="S39">
        <v>8.1001365346922771</v>
      </c>
      <c r="T39">
        <v>0</v>
      </c>
      <c r="U39">
        <v>64.24230197163611</v>
      </c>
      <c r="V39">
        <v>6.3617514970059874</v>
      </c>
      <c r="W39">
        <v>13.68712840909091</v>
      </c>
      <c r="X39">
        <v>45.260064010106852</v>
      </c>
      <c r="Y39">
        <v>0</v>
      </c>
      <c r="Z39">
        <v>4.0214116799999999</v>
      </c>
      <c r="AA39">
        <v>13.088087999999999</v>
      </c>
      <c r="AB39">
        <v>12.121704815999999</v>
      </c>
      <c r="AC39">
        <v>8.9164694943999994</v>
      </c>
      <c r="AD39">
        <v>11.22633356</v>
      </c>
      <c r="AE39">
        <v>10.116147079999999</v>
      </c>
      <c r="AF39">
        <v>2.7224999999999997</v>
      </c>
      <c r="AG39">
        <v>11.763080160000001</v>
      </c>
      <c r="AH39">
        <v>46.922145399999991</v>
      </c>
      <c r="AI39">
        <v>4.6866767999999999</v>
      </c>
      <c r="AJ39">
        <v>0</v>
      </c>
      <c r="AK39">
        <v>15.572000000000001</v>
      </c>
      <c r="AL39">
        <v>0</v>
      </c>
      <c r="AM39">
        <v>4.849083299047618</v>
      </c>
      <c r="AN39">
        <v>0.68867999999999996</v>
      </c>
      <c r="AO39">
        <v>7.3061352000000008</v>
      </c>
      <c r="AP39">
        <v>3.5370971999999998</v>
      </c>
      <c r="AQ39">
        <v>0</v>
      </c>
      <c r="AR39">
        <v>14.903116800000001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23.969726504011184</v>
      </c>
      <c r="BB39">
        <f t="shared" si="0"/>
        <v>691.54447591910071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1.2622628529154263</v>
      </c>
      <c r="L40">
        <v>268.99713775685615</v>
      </c>
      <c r="M40">
        <v>25.163911671924289</v>
      </c>
      <c r="N40">
        <v>36.246660388927829</v>
      </c>
      <c r="O40">
        <v>0</v>
      </c>
      <c r="P40">
        <v>42.739666542888969</v>
      </c>
      <c r="Q40">
        <v>1.99858433451119</v>
      </c>
      <c r="R40">
        <v>3.0008965952080704</v>
      </c>
      <c r="S40">
        <v>1.9979857237715803</v>
      </c>
      <c r="T40">
        <v>0</v>
      </c>
      <c r="U40">
        <v>64.24230197163611</v>
      </c>
      <c r="V40">
        <v>6.3616916387959872</v>
      </c>
      <c r="W40">
        <v>13.691029197080294</v>
      </c>
      <c r="X40">
        <v>45.260064010106852</v>
      </c>
      <c r="Y40">
        <v>0</v>
      </c>
      <c r="Z40">
        <v>4.0214116799999999</v>
      </c>
      <c r="AA40">
        <v>13.088087999999999</v>
      </c>
      <c r="AB40">
        <v>12.121704815999999</v>
      </c>
      <c r="AC40">
        <v>8.9164694943999994</v>
      </c>
      <c r="AD40">
        <v>11.22633356</v>
      </c>
      <c r="AE40">
        <v>10.116147079999999</v>
      </c>
      <c r="AF40">
        <v>2.7224999999999997</v>
      </c>
      <c r="AG40">
        <v>11.763080160000001</v>
      </c>
      <c r="AH40">
        <v>46.922145399999991</v>
      </c>
      <c r="AI40">
        <v>4.6866767999999999</v>
      </c>
      <c r="AJ40">
        <v>0</v>
      </c>
      <c r="AK40">
        <v>15.572000000000001</v>
      </c>
      <c r="AL40">
        <v>0</v>
      </c>
      <c r="AM40">
        <v>4.849083299047618</v>
      </c>
      <c r="AN40">
        <v>0.68867999999999996</v>
      </c>
      <c r="AO40">
        <v>7.3061352000000008</v>
      </c>
      <c r="AP40">
        <v>3.5370971999999998</v>
      </c>
      <c r="AQ40">
        <v>0</v>
      </c>
      <c r="AR40">
        <v>14.903116800000001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23.221831220368593</v>
      </c>
      <c r="BB40">
        <f t="shared" si="0"/>
        <v>669.96714805810154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1.262329043950271</v>
      </c>
      <c r="L41">
        <v>268.996640217714</v>
      </c>
      <c r="M41">
        <v>25.163911671924289</v>
      </c>
      <c r="N41">
        <v>36.246660388927829</v>
      </c>
      <c r="O41">
        <v>0</v>
      </c>
      <c r="P41">
        <v>42.739666542888969</v>
      </c>
      <c r="Q41">
        <v>1.99858433451119</v>
      </c>
      <c r="R41">
        <v>3.0008965952080704</v>
      </c>
      <c r="S41">
        <v>1.9979857237715803</v>
      </c>
      <c r="T41">
        <v>0</v>
      </c>
      <c r="U41">
        <v>64.24230197163611</v>
      </c>
      <c r="V41">
        <v>6.3616916387959872</v>
      </c>
      <c r="W41">
        <v>13.691029197080294</v>
      </c>
      <c r="X41">
        <v>45.260064010106852</v>
      </c>
      <c r="Y41">
        <v>0</v>
      </c>
      <c r="Z41">
        <v>4.0214116799999999</v>
      </c>
      <c r="AA41">
        <v>13.088087999999999</v>
      </c>
      <c r="AB41">
        <v>12.121704815999999</v>
      </c>
      <c r="AC41">
        <v>8.9164694943999994</v>
      </c>
      <c r="AD41">
        <v>11.22633356</v>
      </c>
      <c r="AE41">
        <v>10.116147079999999</v>
      </c>
      <c r="AF41">
        <v>2.7224999999999997</v>
      </c>
      <c r="AG41">
        <v>11.763080160000001</v>
      </c>
      <c r="AH41">
        <v>46.922145399999991</v>
      </c>
      <c r="AI41">
        <v>4.6866767999999999</v>
      </c>
      <c r="AJ41">
        <v>0</v>
      </c>
      <c r="AK41">
        <v>15.572000000000001</v>
      </c>
      <c r="AL41">
        <v>0</v>
      </c>
      <c r="AM41">
        <v>4.849083299047618</v>
      </c>
      <c r="AN41">
        <v>0.68867999999999996</v>
      </c>
      <c r="AO41">
        <v>6.1335455999999997</v>
      </c>
      <c r="AP41">
        <v>3.5370971999999998</v>
      </c>
      <c r="AQ41">
        <v>0</v>
      </c>
      <c r="AR41">
        <v>14.903116800000001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23.182534754915196</v>
      </c>
      <c r="BB41">
        <f t="shared" si="0"/>
        <v>668.8334235754478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268.996640217714</v>
      </c>
      <c r="M42">
        <v>25.163911671924289</v>
      </c>
      <c r="N42">
        <v>36.246660388927829</v>
      </c>
      <c r="O42">
        <v>0</v>
      </c>
      <c r="P42">
        <v>42.739666542888969</v>
      </c>
      <c r="Q42">
        <v>1.99858433451119</v>
      </c>
      <c r="R42">
        <v>3.0008965952080704</v>
      </c>
      <c r="S42">
        <v>1.9979857237715803</v>
      </c>
      <c r="T42">
        <v>0</v>
      </c>
      <c r="U42">
        <v>64.24230197163611</v>
      </c>
      <c r="V42">
        <v>6.3616916387959872</v>
      </c>
      <c r="W42">
        <v>13.691029197080294</v>
      </c>
      <c r="X42">
        <v>45.260064010106852</v>
      </c>
      <c r="Y42">
        <v>0</v>
      </c>
      <c r="Z42">
        <v>4.0214116799999999</v>
      </c>
      <c r="AA42">
        <v>13.088087999999999</v>
      </c>
      <c r="AB42">
        <v>12.121704815999999</v>
      </c>
      <c r="AC42">
        <v>8.9164694943999994</v>
      </c>
      <c r="AD42">
        <v>11.22633356</v>
      </c>
      <c r="AE42">
        <v>10.116147079999999</v>
      </c>
      <c r="AF42">
        <v>2.7224999999999997</v>
      </c>
      <c r="AG42">
        <v>11.763080160000001</v>
      </c>
      <c r="AH42">
        <v>46.922145399999991</v>
      </c>
      <c r="AI42">
        <v>4.6866767999999999</v>
      </c>
      <c r="AJ42">
        <v>0</v>
      </c>
      <c r="AK42">
        <v>15.572000000000001</v>
      </c>
      <c r="AL42">
        <v>0</v>
      </c>
      <c r="AM42">
        <v>4.849083299047618</v>
      </c>
      <c r="AN42">
        <v>0.68867999999999996</v>
      </c>
      <c r="AO42">
        <v>6.1335455999999997</v>
      </c>
      <c r="AP42">
        <v>3.5370971999999998</v>
      </c>
      <c r="AQ42">
        <v>0</v>
      </c>
      <c r="AR42">
        <v>14.903116800000001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23.140246737230029</v>
      </c>
      <c r="BB42">
        <f t="shared" si="0"/>
        <v>667.61338254918269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268.996640217714</v>
      </c>
      <c r="M43">
        <v>25.163911671924289</v>
      </c>
      <c r="N43">
        <v>36.246660388927829</v>
      </c>
      <c r="O43">
        <v>0</v>
      </c>
      <c r="P43">
        <v>42.739666542888969</v>
      </c>
      <c r="Q43">
        <v>1.99858433451119</v>
      </c>
      <c r="R43">
        <v>3.0008965952080704</v>
      </c>
      <c r="S43">
        <v>1.9979857237715803</v>
      </c>
      <c r="T43">
        <v>0</v>
      </c>
      <c r="U43">
        <v>64.24230197163611</v>
      </c>
      <c r="V43">
        <v>6.3616916387959872</v>
      </c>
      <c r="W43">
        <v>13.691029197080294</v>
      </c>
      <c r="X43">
        <v>45.260064010106852</v>
      </c>
      <c r="Y43">
        <v>0</v>
      </c>
      <c r="Z43">
        <v>2.01070584</v>
      </c>
      <c r="AA43">
        <v>13.088087999999999</v>
      </c>
      <c r="AB43">
        <v>12.121704815999999</v>
      </c>
      <c r="AC43">
        <v>8.9164694943999994</v>
      </c>
      <c r="AD43">
        <v>11.22633356</v>
      </c>
      <c r="AE43">
        <v>10.116147079999999</v>
      </c>
      <c r="AF43">
        <v>1.9662499999999998</v>
      </c>
      <c r="AG43">
        <v>11.763080160000001</v>
      </c>
      <c r="AH43">
        <v>46.922145399999991</v>
      </c>
      <c r="AI43">
        <v>4.6866767999999999</v>
      </c>
      <c r="AJ43">
        <v>0</v>
      </c>
      <c r="AK43">
        <v>15.572000000000001</v>
      </c>
      <c r="AL43">
        <v>0</v>
      </c>
      <c r="AM43">
        <v>4.849083299047618</v>
      </c>
      <c r="AN43">
        <v>0.68867999999999996</v>
      </c>
      <c r="AO43">
        <v>6.1335455999999997</v>
      </c>
      <c r="AP43">
        <v>3.5370971999999998</v>
      </c>
      <c r="AQ43">
        <v>0</v>
      </c>
      <c r="AR43">
        <v>14.903116800000001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23.047553655227603</v>
      </c>
      <c r="BB43">
        <f t="shared" si="0"/>
        <v>664.93911979118513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268.996640217714</v>
      </c>
      <c r="M44">
        <v>25.163911671924289</v>
      </c>
      <c r="N44">
        <v>36.246660388927829</v>
      </c>
      <c r="O44">
        <v>0</v>
      </c>
      <c r="P44">
        <v>42.739666542888969</v>
      </c>
      <c r="Q44">
        <v>0</v>
      </c>
      <c r="R44">
        <v>0.26897104570383912</v>
      </c>
      <c r="S44">
        <v>0</v>
      </c>
      <c r="T44">
        <v>0</v>
      </c>
      <c r="U44">
        <v>64.24230197163611</v>
      </c>
      <c r="V44">
        <v>6.3616916387959872</v>
      </c>
      <c r="W44">
        <v>13.691029197080294</v>
      </c>
      <c r="X44">
        <v>45.260064010106852</v>
      </c>
      <c r="Y44">
        <v>0</v>
      </c>
      <c r="Z44">
        <v>2.01070584</v>
      </c>
      <c r="AA44">
        <v>13.088087999999999</v>
      </c>
      <c r="AB44">
        <v>12.121704815999999</v>
      </c>
      <c r="AC44">
        <v>8.9164694943999994</v>
      </c>
      <c r="AD44">
        <v>11.22633356</v>
      </c>
      <c r="AE44">
        <v>10.116147079999999</v>
      </c>
      <c r="AF44">
        <v>1.9662499999999998</v>
      </c>
      <c r="AG44">
        <v>11.763080160000001</v>
      </c>
      <c r="AH44">
        <v>46.922145399999991</v>
      </c>
      <c r="AI44">
        <v>4.6866767999999999</v>
      </c>
      <c r="AJ44">
        <v>0</v>
      </c>
      <c r="AK44">
        <v>15.572000000000001</v>
      </c>
      <c r="AL44">
        <v>0</v>
      </c>
      <c r="AM44">
        <v>4.849083299047618</v>
      </c>
      <c r="AN44">
        <v>0.68867999999999996</v>
      </c>
      <c r="AO44">
        <v>6.1335455999999997</v>
      </c>
      <c r="AP44">
        <v>3.5370971999999998</v>
      </c>
      <c r="AQ44">
        <v>0</v>
      </c>
      <c r="AR44">
        <v>14.903116800000001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22.822149005742595</v>
      </c>
      <c r="BB44">
        <f t="shared" si="0"/>
        <v>658.43602883288293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2.9487110514198007</v>
      </c>
      <c r="L45">
        <v>268.996640217714</v>
      </c>
      <c r="M45">
        <v>25.163911671924289</v>
      </c>
      <c r="N45">
        <v>36.246660388927829</v>
      </c>
      <c r="O45">
        <v>0</v>
      </c>
      <c r="P45">
        <v>42.739666542888969</v>
      </c>
      <c r="Q45">
        <v>3.3520444897959183</v>
      </c>
      <c r="R45">
        <v>13.003020914251568</v>
      </c>
      <c r="S45">
        <v>8.1015844465648854</v>
      </c>
      <c r="T45">
        <v>0</v>
      </c>
      <c r="U45">
        <v>64.24230197163611</v>
      </c>
      <c r="V45">
        <v>6.3618917966784103</v>
      </c>
      <c r="W45">
        <v>13.68712840909091</v>
      </c>
      <c r="X45">
        <v>45.260064010106852</v>
      </c>
      <c r="Y45">
        <v>0</v>
      </c>
      <c r="Z45">
        <v>2.01070584</v>
      </c>
      <c r="AA45">
        <v>13.088087999999999</v>
      </c>
      <c r="AB45">
        <v>12.121704815999999</v>
      </c>
      <c r="AC45">
        <v>8.9164694943999994</v>
      </c>
      <c r="AD45">
        <v>11.22633356</v>
      </c>
      <c r="AE45">
        <v>10.116147079999999</v>
      </c>
      <c r="AF45">
        <v>1.9662499999999998</v>
      </c>
      <c r="AG45">
        <v>11.763080160000001</v>
      </c>
      <c r="AH45">
        <v>46.922145399999991</v>
      </c>
      <c r="AI45">
        <v>4.6866767999999999</v>
      </c>
      <c r="AJ45">
        <v>0</v>
      </c>
      <c r="AK45">
        <v>15.572000000000001</v>
      </c>
      <c r="AL45">
        <v>0</v>
      </c>
      <c r="AM45">
        <v>4.849083299047618</v>
      </c>
      <c r="AN45">
        <v>0.68867999999999996</v>
      </c>
      <c r="AO45">
        <v>6.1335455999999997</v>
      </c>
      <c r="AP45">
        <v>3.5370971999999998</v>
      </c>
      <c r="AQ45">
        <v>0</v>
      </c>
      <c r="AR45">
        <v>14.903116800000001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23.731093968880444</v>
      </c>
      <c r="BB45">
        <f t="shared" si="0"/>
        <v>684.65977309596644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2.9487110514198007</v>
      </c>
      <c r="L46">
        <v>268.996640217714</v>
      </c>
      <c r="M46">
        <v>25.163911671924289</v>
      </c>
      <c r="N46">
        <v>36.246660388927829</v>
      </c>
      <c r="O46">
        <v>0</v>
      </c>
      <c r="P46">
        <v>42.739666542888969</v>
      </c>
      <c r="Q46">
        <v>3.3520444897959183</v>
      </c>
      <c r="R46">
        <v>13.003020914251568</v>
      </c>
      <c r="S46">
        <v>8.1015844465648854</v>
      </c>
      <c r="T46">
        <v>0</v>
      </c>
      <c r="U46">
        <v>64.24230197163611</v>
      </c>
      <c r="V46">
        <v>6.3616916387959872</v>
      </c>
      <c r="W46">
        <v>13.68712840909091</v>
      </c>
      <c r="X46">
        <v>45.260064010106852</v>
      </c>
      <c r="Y46">
        <v>0</v>
      </c>
      <c r="Z46">
        <v>2.01070584</v>
      </c>
      <c r="AA46">
        <v>13.088087999999999</v>
      </c>
      <c r="AB46">
        <v>12.121704815999999</v>
      </c>
      <c r="AC46">
        <v>8.9164694943999994</v>
      </c>
      <c r="AD46">
        <v>11.22633356</v>
      </c>
      <c r="AE46">
        <v>10.116147079999999</v>
      </c>
      <c r="AF46">
        <v>1.9662499999999998</v>
      </c>
      <c r="AG46">
        <v>11.763080160000001</v>
      </c>
      <c r="AH46">
        <v>46.922145399999991</v>
      </c>
      <c r="AI46">
        <v>4.6866767999999999</v>
      </c>
      <c r="AJ46">
        <v>0</v>
      </c>
      <c r="AK46">
        <v>15.572000000000001</v>
      </c>
      <c r="AL46">
        <v>0</v>
      </c>
      <c r="AM46">
        <v>4.849083299047618</v>
      </c>
      <c r="AN46">
        <v>0.68867999999999996</v>
      </c>
      <c r="AO46">
        <v>6.1335455999999997</v>
      </c>
      <c r="AP46">
        <v>3.5370971999999998</v>
      </c>
      <c r="AQ46">
        <v>0</v>
      </c>
      <c r="AR46">
        <v>14.903116800000001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23.731087253405448</v>
      </c>
      <c r="BB46">
        <f t="shared" si="0"/>
        <v>684.65957965355915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2.9487110514198007</v>
      </c>
      <c r="L47">
        <v>268.996640217714</v>
      </c>
      <c r="M47">
        <v>25.163911671924289</v>
      </c>
      <c r="N47">
        <v>36.246660388927829</v>
      </c>
      <c r="O47">
        <v>0</v>
      </c>
      <c r="P47">
        <v>42.739666542888969</v>
      </c>
      <c r="Q47">
        <v>3.3520444897959183</v>
      </c>
      <c r="R47">
        <v>13.003020914251568</v>
      </c>
      <c r="S47">
        <v>8.1015844465648854</v>
      </c>
      <c r="T47">
        <v>0</v>
      </c>
      <c r="U47">
        <v>64.24230197163611</v>
      </c>
      <c r="V47">
        <v>6.3616916387959872</v>
      </c>
      <c r="W47">
        <v>13.691029197080294</v>
      </c>
      <c r="X47">
        <v>45.260064010106852</v>
      </c>
      <c r="Y47">
        <v>0</v>
      </c>
      <c r="Z47">
        <v>2.01070584</v>
      </c>
      <c r="AA47">
        <v>13.088087999999999</v>
      </c>
      <c r="AB47">
        <v>12.121704815999999</v>
      </c>
      <c r="AC47">
        <v>8.9164694943999994</v>
      </c>
      <c r="AD47">
        <v>11.22633356</v>
      </c>
      <c r="AE47">
        <v>10.116147079999999</v>
      </c>
      <c r="AF47">
        <v>1.9662499999999998</v>
      </c>
      <c r="AG47">
        <v>11.763080160000001</v>
      </c>
      <c r="AH47">
        <v>46.922145399999991</v>
      </c>
      <c r="AI47">
        <v>4.6866767999999999</v>
      </c>
      <c r="AJ47">
        <v>0</v>
      </c>
      <c r="AK47">
        <v>15.572000000000001</v>
      </c>
      <c r="AL47">
        <v>0</v>
      </c>
      <c r="AM47">
        <v>4.849083299047618</v>
      </c>
      <c r="AN47">
        <v>0.68867999999999996</v>
      </c>
      <c r="AO47">
        <v>6.1335455999999997</v>
      </c>
      <c r="AP47">
        <v>3.5370971999999998</v>
      </c>
      <c r="AQ47">
        <v>0</v>
      </c>
      <c r="AR47">
        <v>14.903116800000001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23.731217643584607</v>
      </c>
      <c r="BB47">
        <f t="shared" si="0"/>
        <v>684.66335005136932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2.9487110514198007</v>
      </c>
      <c r="L48">
        <v>268.996640217714</v>
      </c>
      <c r="M48">
        <v>25.163911671924289</v>
      </c>
      <c r="N48">
        <v>36.246660388927829</v>
      </c>
      <c r="O48">
        <v>0</v>
      </c>
      <c r="P48">
        <v>42.739666542888969</v>
      </c>
      <c r="Q48">
        <v>3.3520444897959183</v>
      </c>
      <c r="R48">
        <v>13.003020914251568</v>
      </c>
      <c r="S48">
        <v>8.1015844465648854</v>
      </c>
      <c r="T48">
        <v>0</v>
      </c>
      <c r="U48">
        <v>64.24230197163611</v>
      </c>
      <c r="V48">
        <v>6.3616916387959872</v>
      </c>
      <c r="W48">
        <v>13.68712840909091</v>
      </c>
      <c r="X48">
        <v>45.260064010106852</v>
      </c>
      <c r="Y48">
        <v>0</v>
      </c>
      <c r="Z48">
        <v>2.01070584</v>
      </c>
      <c r="AA48">
        <v>13.088087999999999</v>
      </c>
      <c r="AB48">
        <v>12.121704815999999</v>
      </c>
      <c r="AC48">
        <v>8.9164694943999994</v>
      </c>
      <c r="AD48">
        <v>11.22633356</v>
      </c>
      <c r="AE48">
        <v>10.116147079999999</v>
      </c>
      <c r="AF48">
        <v>1.9662499999999998</v>
      </c>
      <c r="AG48">
        <v>11.763080160000001</v>
      </c>
      <c r="AH48">
        <v>46.922145399999991</v>
      </c>
      <c r="AI48">
        <v>4.6866767999999999</v>
      </c>
      <c r="AJ48">
        <v>0</v>
      </c>
      <c r="AK48">
        <v>15.572000000000001</v>
      </c>
      <c r="AL48">
        <v>0</v>
      </c>
      <c r="AM48">
        <v>4.849083299047618</v>
      </c>
      <c r="AN48">
        <v>0.68867999999999996</v>
      </c>
      <c r="AO48">
        <v>6.1335455999999997</v>
      </c>
      <c r="AP48">
        <v>3.5370971999999998</v>
      </c>
      <c r="AQ48">
        <v>0</v>
      </c>
      <c r="AR48">
        <v>14.903116800000001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23.731087253405448</v>
      </c>
      <c r="BB48">
        <f t="shared" si="0"/>
        <v>684.65957965355915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2.9487820315875379</v>
      </c>
      <c r="L49">
        <v>269.00225178679591</v>
      </c>
      <c r="M49">
        <v>23.93076004775169</v>
      </c>
      <c r="N49">
        <v>36.246660388927829</v>
      </c>
      <c r="O49">
        <v>0</v>
      </c>
      <c r="P49">
        <v>42.739666542888969</v>
      </c>
      <c r="Q49">
        <v>3.3505592417061614</v>
      </c>
      <c r="R49">
        <v>13.002527013177158</v>
      </c>
      <c r="S49">
        <v>8.1001365346922771</v>
      </c>
      <c r="T49">
        <v>0</v>
      </c>
      <c r="U49">
        <v>64.24230197163611</v>
      </c>
      <c r="V49">
        <v>6.3617514970059874</v>
      </c>
      <c r="W49">
        <v>13.68712840909091</v>
      </c>
      <c r="X49">
        <v>45.260064010106852</v>
      </c>
      <c r="Y49">
        <v>0</v>
      </c>
      <c r="Z49">
        <v>2.01070584</v>
      </c>
      <c r="AA49">
        <v>13.088087999999999</v>
      </c>
      <c r="AB49">
        <v>12.121704815999999</v>
      </c>
      <c r="AC49">
        <v>8.9164694943999994</v>
      </c>
      <c r="AD49">
        <v>11.22633356</v>
      </c>
      <c r="AE49">
        <v>10.116147079999999</v>
      </c>
      <c r="AF49">
        <v>1.9662499999999998</v>
      </c>
      <c r="AG49">
        <v>11.763080160000001</v>
      </c>
      <c r="AH49">
        <v>46.922145399999991</v>
      </c>
      <c r="AI49">
        <v>4.6866767999999999</v>
      </c>
      <c r="AJ49">
        <v>0</v>
      </c>
      <c r="AK49">
        <v>15.572000000000001</v>
      </c>
      <c r="AL49">
        <v>0</v>
      </c>
      <c r="AM49">
        <v>4.849083299047618</v>
      </c>
      <c r="AN49">
        <v>0.68867999999999996</v>
      </c>
      <c r="AO49">
        <v>6.1335455999999997</v>
      </c>
      <c r="AP49">
        <v>3.5370971999999998</v>
      </c>
      <c r="AQ49">
        <v>0</v>
      </c>
      <c r="AR49">
        <v>14.903116800000001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23.68985453228813</v>
      </c>
      <c r="BB49">
        <f t="shared" si="0"/>
        <v>683.46997609692664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2.9487820315875379</v>
      </c>
      <c r="L50">
        <v>269.00225178679591</v>
      </c>
      <c r="M50">
        <v>23.93076004775169</v>
      </c>
      <c r="N50">
        <v>36.246660388927829</v>
      </c>
      <c r="O50">
        <v>0</v>
      </c>
      <c r="P50">
        <v>42.739666542888969</v>
      </c>
      <c r="Q50">
        <v>3.3505592417061614</v>
      </c>
      <c r="R50">
        <v>13.002527013177158</v>
      </c>
      <c r="S50">
        <v>8.1001365346922771</v>
      </c>
      <c r="T50">
        <v>0</v>
      </c>
      <c r="U50">
        <v>64.24230197163611</v>
      </c>
      <c r="V50">
        <v>6.3617514970059874</v>
      </c>
      <c r="W50">
        <v>13.68712840909091</v>
      </c>
      <c r="X50">
        <v>45.260064010106852</v>
      </c>
      <c r="Y50">
        <v>0</v>
      </c>
      <c r="Z50">
        <v>2.01070584</v>
      </c>
      <c r="AA50">
        <v>13.088087999999999</v>
      </c>
      <c r="AB50">
        <v>12.121704815999999</v>
      </c>
      <c r="AC50">
        <v>8.9164694943999994</v>
      </c>
      <c r="AD50">
        <v>11.22633356</v>
      </c>
      <c r="AE50">
        <v>10.116147079999999</v>
      </c>
      <c r="AF50">
        <v>1.9662499999999998</v>
      </c>
      <c r="AG50">
        <v>11.763080160000001</v>
      </c>
      <c r="AH50">
        <v>46.922145399999991</v>
      </c>
      <c r="AI50">
        <v>4.6866767999999999</v>
      </c>
      <c r="AJ50">
        <v>0</v>
      </c>
      <c r="AK50">
        <v>15.572000000000001</v>
      </c>
      <c r="AL50">
        <v>0</v>
      </c>
      <c r="AM50">
        <v>4.849083299047618</v>
      </c>
      <c r="AN50">
        <v>0.68867999999999996</v>
      </c>
      <c r="AO50">
        <v>6.1335455999999997</v>
      </c>
      <c r="AP50">
        <v>3.5370971999999998</v>
      </c>
      <c r="AQ50">
        <v>0</v>
      </c>
      <c r="AR50">
        <v>14.903116800000001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23.68985453228813</v>
      </c>
      <c r="BB50">
        <f t="shared" si="0"/>
        <v>683.46997609692664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2.9487820315875379</v>
      </c>
      <c r="L51">
        <v>275.31284769734657</v>
      </c>
      <c r="M51">
        <v>23.93076004775169</v>
      </c>
      <c r="N51">
        <v>36.246660388927829</v>
      </c>
      <c r="O51">
        <v>0</v>
      </c>
      <c r="P51">
        <v>42.739666542888969</v>
      </c>
      <c r="Q51">
        <v>3.3505592417061614</v>
      </c>
      <c r="R51">
        <v>13.002527013177158</v>
      </c>
      <c r="S51">
        <v>8.1001365346922771</v>
      </c>
      <c r="T51">
        <v>0</v>
      </c>
      <c r="U51">
        <v>64.24230197163611</v>
      </c>
      <c r="V51">
        <v>6.3617514970059874</v>
      </c>
      <c r="W51">
        <v>13.68712840909091</v>
      </c>
      <c r="X51">
        <v>45.260064010106852</v>
      </c>
      <c r="Y51">
        <v>0</v>
      </c>
      <c r="Z51">
        <v>2.01070584</v>
      </c>
      <c r="AA51">
        <v>13.088087999999999</v>
      </c>
      <c r="AB51">
        <v>12.121704815999999</v>
      </c>
      <c r="AC51">
        <v>8.9164694943999994</v>
      </c>
      <c r="AD51">
        <v>11.22633356</v>
      </c>
      <c r="AE51">
        <v>10.116147079999999</v>
      </c>
      <c r="AF51">
        <v>1.9662499999999998</v>
      </c>
      <c r="AG51">
        <v>11.763080160000001</v>
      </c>
      <c r="AH51">
        <v>46.922145399999991</v>
      </c>
      <c r="AI51">
        <v>4.6866767999999999</v>
      </c>
      <c r="AJ51">
        <v>0</v>
      </c>
      <c r="AK51">
        <v>15.572000000000001</v>
      </c>
      <c r="AL51">
        <v>0</v>
      </c>
      <c r="AM51">
        <v>4.849083299047618</v>
      </c>
      <c r="AN51">
        <v>0.68867999999999996</v>
      </c>
      <c r="AO51">
        <v>6.1335455999999997</v>
      </c>
      <c r="AP51">
        <v>3.5370971999999998</v>
      </c>
      <c r="AQ51">
        <v>0</v>
      </c>
      <c r="AR51">
        <v>14.903116800000001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23.901259493322492</v>
      </c>
      <c r="BB51">
        <f t="shared" si="0"/>
        <v>689.569167046443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2.9487820315875379</v>
      </c>
      <c r="L52">
        <v>280.93211937896348</v>
      </c>
      <c r="M52">
        <v>23.93076004775169</v>
      </c>
      <c r="N52">
        <v>36.246660388927829</v>
      </c>
      <c r="O52">
        <v>0</v>
      </c>
      <c r="P52">
        <v>42.739666542888969</v>
      </c>
      <c r="Q52">
        <v>3.3505592417061614</v>
      </c>
      <c r="R52">
        <v>13.002527013177158</v>
      </c>
      <c r="S52">
        <v>8.1001365346922771</v>
      </c>
      <c r="T52">
        <v>0</v>
      </c>
      <c r="U52">
        <v>64.24230197163611</v>
      </c>
      <c r="V52">
        <v>6.3617514970059874</v>
      </c>
      <c r="W52">
        <v>13.68712840909091</v>
      </c>
      <c r="X52">
        <v>45.260064010106852</v>
      </c>
      <c r="Y52">
        <v>0</v>
      </c>
      <c r="Z52">
        <v>2.01070584</v>
      </c>
      <c r="AA52">
        <v>13.088087999999999</v>
      </c>
      <c r="AB52">
        <v>12.121704815999999</v>
      </c>
      <c r="AC52">
        <v>8.9164694943999994</v>
      </c>
      <c r="AD52">
        <v>11.22633356</v>
      </c>
      <c r="AE52">
        <v>10.116147079999999</v>
      </c>
      <c r="AF52">
        <v>1.9662499999999998</v>
      </c>
      <c r="AG52">
        <v>11.763080160000001</v>
      </c>
      <c r="AH52">
        <v>46.922145399999991</v>
      </c>
      <c r="AI52">
        <v>4.6866767999999999</v>
      </c>
      <c r="AJ52">
        <v>0</v>
      </c>
      <c r="AK52">
        <v>15.572000000000001</v>
      </c>
      <c r="AL52">
        <v>0</v>
      </c>
      <c r="AM52">
        <v>4.849083299047618</v>
      </c>
      <c r="AN52">
        <v>0.68867999999999996</v>
      </c>
      <c r="AO52">
        <v>6.1335455999999997</v>
      </c>
      <c r="AP52">
        <v>3.5370971999999998</v>
      </c>
      <c r="AQ52">
        <v>0</v>
      </c>
      <c r="AR52">
        <v>14.903116800000001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24.089505092947967</v>
      </c>
      <c r="BB52">
        <f t="shared" si="0"/>
        <v>695.00019312843426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2.9487820315875379</v>
      </c>
      <c r="L53">
        <v>288.74280573733461</v>
      </c>
      <c r="M53">
        <v>23.93076004775169</v>
      </c>
      <c r="N53">
        <v>36.246660388927829</v>
      </c>
      <c r="O53">
        <v>0</v>
      </c>
      <c r="P53">
        <v>42.739666542888969</v>
      </c>
      <c r="Q53">
        <v>3.3505592417061614</v>
      </c>
      <c r="R53">
        <v>13.002527013177158</v>
      </c>
      <c r="S53">
        <v>8.1001365346922771</v>
      </c>
      <c r="T53">
        <v>0</v>
      </c>
      <c r="U53">
        <v>64.24230197163611</v>
      </c>
      <c r="V53">
        <v>6.3617514970059874</v>
      </c>
      <c r="W53">
        <v>13.68712840909091</v>
      </c>
      <c r="X53">
        <v>45.260064010106852</v>
      </c>
      <c r="Y53">
        <v>0</v>
      </c>
      <c r="Z53">
        <v>2.01070584</v>
      </c>
      <c r="AA53">
        <v>13.088087999999999</v>
      </c>
      <c r="AB53">
        <v>12.121704815999999</v>
      </c>
      <c r="AC53">
        <v>8.9164694943999994</v>
      </c>
      <c r="AD53">
        <v>11.22633356</v>
      </c>
      <c r="AE53">
        <v>10.116147079999999</v>
      </c>
      <c r="AF53">
        <v>1.9662499999999998</v>
      </c>
      <c r="AG53">
        <v>11.763080160000001</v>
      </c>
      <c r="AH53">
        <v>46.922145399999991</v>
      </c>
      <c r="AI53">
        <v>4.6866767999999999</v>
      </c>
      <c r="AJ53">
        <v>0</v>
      </c>
      <c r="AK53">
        <v>15.572000000000001</v>
      </c>
      <c r="AL53">
        <v>0</v>
      </c>
      <c r="AM53">
        <v>4.849083299047618</v>
      </c>
      <c r="AN53">
        <v>0.68867999999999996</v>
      </c>
      <c r="AO53">
        <v>6.1335455999999997</v>
      </c>
      <c r="AP53">
        <v>3.5370971999999998</v>
      </c>
      <c r="AQ53">
        <v>0</v>
      </c>
      <c r="AR53">
        <v>14.903116800000001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24.351163083644018</v>
      </c>
      <c r="BB53">
        <f t="shared" si="0"/>
        <v>702.54922149610945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2.9487820315875379</v>
      </c>
      <c r="L54">
        <v>269.00225178679591</v>
      </c>
      <c r="M54">
        <v>23.93076004775169</v>
      </c>
      <c r="N54">
        <v>36.246660388927829</v>
      </c>
      <c r="O54">
        <v>0</v>
      </c>
      <c r="P54">
        <v>42.739666542888969</v>
      </c>
      <c r="Q54">
        <v>3.3505592417061614</v>
      </c>
      <c r="R54">
        <v>13.002527013177158</v>
      </c>
      <c r="S54">
        <v>8.1001365346922771</v>
      </c>
      <c r="T54">
        <v>0</v>
      </c>
      <c r="U54">
        <v>64.24230197163611</v>
      </c>
      <c r="V54">
        <v>6.3617514970059874</v>
      </c>
      <c r="W54">
        <v>13.68712840909091</v>
      </c>
      <c r="X54">
        <v>45.260064010106852</v>
      </c>
      <c r="Y54">
        <v>0</v>
      </c>
      <c r="Z54">
        <v>2.01070584</v>
      </c>
      <c r="AA54">
        <v>13.088087999999999</v>
      </c>
      <c r="AB54">
        <v>12.121704815999999</v>
      </c>
      <c r="AC54">
        <v>8.9164694943999994</v>
      </c>
      <c r="AD54">
        <v>11.22633356</v>
      </c>
      <c r="AE54">
        <v>10.116147079999999</v>
      </c>
      <c r="AF54">
        <v>1.9662499999999998</v>
      </c>
      <c r="AG54">
        <v>11.763080160000001</v>
      </c>
      <c r="AH54">
        <v>46.922145399999991</v>
      </c>
      <c r="AI54">
        <v>4.6866767999999999</v>
      </c>
      <c r="AJ54">
        <v>0</v>
      </c>
      <c r="AK54">
        <v>15.572000000000001</v>
      </c>
      <c r="AL54">
        <v>0</v>
      </c>
      <c r="AM54">
        <v>4.849083299047618</v>
      </c>
      <c r="AN54">
        <v>0.68867999999999996</v>
      </c>
      <c r="AO54">
        <v>6.1335455999999997</v>
      </c>
      <c r="AP54">
        <v>3.5370971999999998</v>
      </c>
      <c r="AQ54">
        <v>0</v>
      </c>
      <c r="AR54">
        <v>14.903116800000001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23.68985453228813</v>
      </c>
      <c r="BB54">
        <f t="shared" si="0"/>
        <v>683.46997609692664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269.00225178679591</v>
      </c>
      <c r="M55">
        <v>23.93076004775169</v>
      </c>
      <c r="N55">
        <v>36.246660388927829</v>
      </c>
      <c r="O55">
        <v>0</v>
      </c>
      <c r="P55">
        <v>42.739666542888969</v>
      </c>
      <c r="Q55">
        <v>0</v>
      </c>
      <c r="R55">
        <v>0</v>
      </c>
      <c r="S55">
        <v>0</v>
      </c>
      <c r="T55">
        <v>0</v>
      </c>
      <c r="U55">
        <v>64.24230197163611</v>
      </c>
      <c r="V55">
        <v>6.3617514970059874</v>
      </c>
      <c r="W55">
        <v>13.68712840909091</v>
      </c>
      <c r="X55">
        <v>45.260064010106852</v>
      </c>
      <c r="Y55">
        <v>0</v>
      </c>
      <c r="Z55">
        <v>2.01070584</v>
      </c>
      <c r="AA55">
        <v>13.088087999999999</v>
      </c>
      <c r="AB55">
        <v>12.121704815999999</v>
      </c>
      <c r="AC55">
        <v>8.9164694943999994</v>
      </c>
      <c r="AD55">
        <v>11.22633356</v>
      </c>
      <c r="AE55">
        <v>10.116147079999999</v>
      </c>
      <c r="AF55">
        <v>2.7224999999999997</v>
      </c>
      <c r="AG55">
        <v>11.763080160000001</v>
      </c>
      <c r="AH55">
        <v>46.922145399999991</v>
      </c>
      <c r="AI55">
        <v>4.6866767999999999</v>
      </c>
      <c r="AJ55">
        <v>0</v>
      </c>
      <c r="AK55">
        <v>15.572000000000001</v>
      </c>
      <c r="AL55">
        <v>0</v>
      </c>
      <c r="AM55">
        <v>4.849083299047618</v>
      </c>
      <c r="AN55">
        <v>0.68867999999999996</v>
      </c>
      <c r="AO55">
        <v>6.1335455999999997</v>
      </c>
      <c r="AP55">
        <v>3.5370971999999998</v>
      </c>
      <c r="AQ55">
        <v>0</v>
      </c>
      <c r="AR55">
        <v>14.903116800000001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22.797221811955836</v>
      </c>
      <c r="BB55">
        <f t="shared" si="0"/>
        <v>657.71685399609589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269.00225178679591</v>
      </c>
      <c r="M56">
        <v>23.93076004775169</v>
      </c>
      <c r="N56">
        <v>36.246660388927829</v>
      </c>
      <c r="O56">
        <v>0</v>
      </c>
      <c r="P56">
        <v>42.739666542888969</v>
      </c>
      <c r="Q56">
        <v>0</v>
      </c>
      <c r="R56">
        <v>0</v>
      </c>
      <c r="S56">
        <v>0</v>
      </c>
      <c r="T56">
        <v>0</v>
      </c>
      <c r="U56">
        <v>64.24230197163611</v>
      </c>
      <c r="V56">
        <v>6.3617514970059874</v>
      </c>
      <c r="W56">
        <v>13.68712840909091</v>
      </c>
      <c r="X56">
        <v>45.260064010106852</v>
      </c>
      <c r="Y56">
        <v>0</v>
      </c>
      <c r="Z56">
        <v>2.01070584</v>
      </c>
      <c r="AA56">
        <v>13.088087999999999</v>
      </c>
      <c r="AB56">
        <v>12.121704815999999</v>
      </c>
      <c r="AC56">
        <v>8.9164694943999994</v>
      </c>
      <c r="AD56">
        <v>11.22633356</v>
      </c>
      <c r="AE56">
        <v>10.116147079999999</v>
      </c>
      <c r="AF56">
        <v>2.7224999999999997</v>
      </c>
      <c r="AG56">
        <v>11.763080160000001</v>
      </c>
      <c r="AH56">
        <v>46.922145399999991</v>
      </c>
      <c r="AI56">
        <v>4.6866767999999999</v>
      </c>
      <c r="AJ56">
        <v>0</v>
      </c>
      <c r="AK56">
        <v>15.572000000000001</v>
      </c>
      <c r="AL56">
        <v>0</v>
      </c>
      <c r="AM56">
        <v>4.849083299047618</v>
      </c>
      <c r="AN56">
        <v>0.68867999999999996</v>
      </c>
      <c r="AO56">
        <v>6.1335455999999997</v>
      </c>
      <c r="AP56">
        <v>3.5370971999999998</v>
      </c>
      <c r="AQ56">
        <v>0</v>
      </c>
      <c r="AR56">
        <v>14.903116800000001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22.797221811955836</v>
      </c>
      <c r="BB56">
        <f t="shared" si="0"/>
        <v>657.71685399609589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2.9487820315875379</v>
      </c>
      <c r="L57">
        <v>269.00225178679591</v>
      </c>
      <c r="M57">
        <v>24.542162441800311</v>
      </c>
      <c r="N57">
        <v>36.246660388927829</v>
      </c>
      <c r="O57">
        <v>0</v>
      </c>
      <c r="P57">
        <v>42.56655480984341</v>
      </c>
      <c r="Q57">
        <v>3.3505592417061614</v>
      </c>
      <c r="R57">
        <v>13.002527013177158</v>
      </c>
      <c r="S57">
        <v>8.1001365346922771</v>
      </c>
      <c r="T57">
        <v>0</v>
      </c>
      <c r="U57">
        <v>64.24230197163611</v>
      </c>
      <c r="V57">
        <v>6.3617514970059874</v>
      </c>
      <c r="W57">
        <v>13.68712840909091</v>
      </c>
      <c r="X57">
        <v>45.260064010106852</v>
      </c>
      <c r="Y57">
        <v>0</v>
      </c>
      <c r="Z57">
        <v>2.01070584</v>
      </c>
      <c r="AA57">
        <v>13.088087999999999</v>
      </c>
      <c r="AB57">
        <v>12.121704815999999</v>
      </c>
      <c r="AC57">
        <v>8.9164694943999994</v>
      </c>
      <c r="AD57">
        <v>11.22633356</v>
      </c>
      <c r="AE57">
        <v>10.116147079999999</v>
      </c>
      <c r="AF57">
        <v>2.7224999999999997</v>
      </c>
      <c r="AG57">
        <v>11.763080160000001</v>
      </c>
      <c r="AH57">
        <v>46.922145399999991</v>
      </c>
      <c r="AI57">
        <v>4.6866767999999999</v>
      </c>
      <c r="AJ57">
        <v>0</v>
      </c>
      <c r="AK57">
        <v>15.572000000000001</v>
      </c>
      <c r="AL57">
        <v>0</v>
      </c>
      <c r="AM57">
        <v>4.849083299047618</v>
      </c>
      <c r="AN57">
        <v>0.68867999999999996</v>
      </c>
      <c r="AO57">
        <v>6.1335455999999997</v>
      </c>
      <c r="AP57">
        <v>3.5370971999999998</v>
      </c>
      <c r="AQ57">
        <v>0</v>
      </c>
      <c r="AR57">
        <v>14.903116800000001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23.72987149103416</v>
      </c>
      <c r="BB57">
        <f t="shared" si="0"/>
        <v>684.6244997991837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2.9487820315875379</v>
      </c>
      <c r="L58">
        <v>281.60314653783166</v>
      </c>
      <c r="M58">
        <v>24.542162441800311</v>
      </c>
      <c r="N58">
        <v>36.246660388927829</v>
      </c>
      <c r="O58">
        <v>0</v>
      </c>
      <c r="P58">
        <v>42.56655480984341</v>
      </c>
      <c r="Q58">
        <v>3.3505592417061614</v>
      </c>
      <c r="R58">
        <v>13.002527013177158</v>
      </c>
      <c r="S58">
        <v>8.1001365346922771</v>
      </c>
      <c r="T58">
        <v>0</v>
      </c>
      <c r="U58">
        <v>64.24230197163611</v>
      </c>
      <c r="V58">
        <v>6.3617514970059874</v>
      </c>
      <c r="W58">
        <v>13.68712840909091</v>
      </c>
      <c r="X58">
        <v>45.260064010106852</v>
      </c>
      <c r="Y58">
        <v>0</v>
      </c>
      <c r="Z58">
        <v>2.01070584</v>
      </c>
      <c r="AA58">
        <v>13.088087999999999</v>
      </c>
      <c r="AB58">
        <v>12.121704815999999</v>
      </c>
      <c r="AC58">
        <v>8.9164694943999994</v>
      </c>
      <c r="AD58">
        <v>11.22633356</v>
      </c>
      <c r="AE58">
        <v>10.116147079999999</v>
      </c>
      <c r="AF58">
        <v>2.7224999999999997</v>
      </c>
      <c r="AG58">
        <v>11.763080160000001</v>
      </c>
      <c r="AH58">
        <v>46.922145399999991</v>
      </c>
      <c r="AI58">
        <v>4.6866767999999999</v>
      </c>
      <c r="AJ58">
        <v>0</v>
      </c>
      <c r="AK58">
        <v>15.572000000000001</v>
      </c>
      <c r="AL58">
        <v>0</v>
      </c>
      <c r="AM58">
        <v>4.849083299047618</v>
      </c>
      <c r="AN58">
        <v>0.68867999999999996</v>
      </c>
      <c r="AO58">
        <v>6.1335455999999997</v>
      </c>
      <c r="AP58">
        <v>3.5370971999999998</v>
      </c>
      <c r="AQ58">
        <v>0</v>
      </c>
      <c r="AR58">
        <v>14.903116800000001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24.152001461314299</v>
      </c>
      <c r="BB58">
        <f t="shared" si="0"/>
        <v>696.80326457993942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2.9487820315875379</v>
      </c>
      <c r="L59">
        <v>319.98145896493207</v>
      </c>
      <c r="M59">
        <v>24.542162441800311</v>
      </c>
      <c r="N59">
        <v>36.246660388927829</v>
      </c>
      <c r="O59">
        <v>0</v>
      </c>
      <c r="P59">
        <v>42.56655480984341</v>
      </c>
      <c r="Q59">
        <v>3.3505592417061614</v>
      </c>
      <c r="R59">
        <v>13.002527013177158</v>
      </c>
      <c r="S59">
        <v>8.1001365346922771</v>
      </c>
      <c r="T59">
        <v>0</v>
      </c>
      <c r="U59">
        <v>64.24230197163611</v>
      </c>
      <c r="V59">
        <v>6.3617514970059874</v>
      </c>
      <c r="W59">
        <v>13.68712840909091</v>
      </c>
      <c r="X59">
        <v>45.260064010106852</v>
      </c>
      <c r="Y59">
        <v>0</v>
      </c>
      <c r="Z59">
        <v>2.01070584</v>
      </c>
      <c r="AA59">
        <v>13.088087999999999</v>
      </c>
      <c r="AB59">
        <v>12.121704815999999</v>
      </c>
      <c r="AC59">
        <v>8.9164694943999994</v>
      </c>
      <c r="AD59">
        <v>11.22633356</v>
      </c>
      <c r="AE59">
        <v>10.116147079999999</v>
      </c>
      <c r="AF59">
        <v>2.7224999999999997</v>
      </c>
      <c r="AG59">
        <v>11.763080160000001</v>
      </c>
      <c r="AH59">
        <v>46.922145399999991</v>
      </c>
      <c r="AI59">
        <v>4.6866767999999999</v>
      </c>
      <c r="AJ59">
        <v>0</v>
      </c>
      <c r="AK59">
        <v>15.572000000000001</v>
      </c>
      <c r="AL59">
        <v>0</v>
      </c>
      <c r="AM59">
        <v>4.849083299047618</v>
      </c>
      <c r="AN59">
        <v>0.68867999999999996</v>
      </c>
      <c r="AO59">
        <v>5.8629479999999994</v>
      </c>
      <c r="AP59">
        <v>3.5370971999999998</v>
      </c>
      <c r="AQ59">
        <v>0</v>
      </c>
      <c r="AR59">
        <v>14.903116800000001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25.428609897383915</v>
      </c>
      <c r="BB59">
        <f t="shared" si="0"/>
        <v>733.63437097097005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2.9487820315875379</v>
      </c>
      <c r="L60">
        <v>364.17169211901449</v>
      </c>
      <c r="M60">
        <v>24.542162441800311</v>
      </c>
      <c r="N60">
        <v>36.246660388927829</v>
      </c>
      <c r="O60">
        <v>0</v>
      </c>
      <c r="P60">
        <v>42.56655480984341</v>
      </c>
      <c r="Q60">
        <v>3.3505592417061614</v>
      </c>
      <c r="R60">
        <v>13.002527013177158</v>
      </c>
      <c r="S60">
        <v>8.1001365346922771</v>
      </c>
      <c r="T60">
        <v>0</v>
      </c>
      <c r="U60">
        <v>64.24230197163611</v>
      </c>
      <c r="V60">
        <v>6.3617514970059874</v>
      </c>
      <c r="W60">
        <v>13.68712840909091</v>
      </c>
      <c r="X60">
        <v>45.260064010106852</v>
      </c>
      <c r="Y60">
        <v>0</v>
      </c>
      <c r="Z60">
        <v>2.01070584</v>
      </c>
      <c r="AA60">
        <v>13.088087999999999</v>
      </c>
      <c r="AB60">
        <v>12.121704815999999</v>
      </c>
      <c r="AC60">
        <v>8.9164694943999994</v>
      </c>
      <c r="AD60">
        <v>11.22633356</v>
      </c>
      <c r="AE60">
        <v>10.116147079999999</v>
      </c>
      <c r="AF60">
        <v>2.7224999999999997</v>
      </c>
      <c r="AG60">
        <v>11.763080160000001</v>
      </c>
      <c r="AH60">
        <v>46.922145399999991</v>
      </c>
      <c r="AI60">
        <v>4.6866767999999999</v>
      </c>
      <c r="AJ60">
        <v>0</v>
      </c>
      <c r="AK60">
        <v>15.572000000000001</v>
      </c>
      <c r="AL60">
        <v>0</v>
      </c>
      <c r="AM60">
        <v>4.849083299047618</v>
      </c>
      <c r="AN60">
        <v>0.68867999999999996</v>
      </c>
      <c r="AO60">
        <v>5.8629479999999994</v>
      </c>
      <c r="AP60">
        <v>3.5370971999999998</v>
      </c>
      <c r="AQ60">
        <v>0</v>
      </c>
      <c r="AR60">
        <v>14.903116800000001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26.908982697613617</v>
      </c>
      <c r="BB60">
        <f t="shared" si="0"/>
        <v>776.34423132482266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2.9487820315875379</v>
      </c>
      <c r="L61">
        <v>410.69125268658507</v>
      </c>
      <c r="M61">
        <v>23.322532334921718</v>
      </c>
      <c r="N61">
        <v>36.246660388927829</v>
      </c>
      <c r="O61">
        <v>0</v>
      </c>
      <c r="P61">
        <v>42.56655480984341</v>
      </c>
      <c r="Q61">
        <v>3.3505592417061614</v>
      </c>
      <c r="R61">
        <v>13.002527013177158</v>
      </c>
      <c r="S61">
        <v>8.1001365346922771</v>
      </c>
      <c r="T61">
        <v>0</v>
      </c>
      <c r="U61">
        <v>64.24230197163611</v>
      </c>
      <c r="V61">
        <v>6.3617514970059874</v>
      </c>
      <c r="W61">
        <v>13.68712840909091</v>
      </c>
      <c r="X61">
        <v>45.260064010106852</v>
      </c>
      <c r="Y61">
        <v>0</v>
      </c>
      <c r="Z61">
        <v>2.01070584</v>
      </c>
      <c r="AA61">
        <v>13.088087999999999</v>
      </c>
      <c r="AB61">
        <v>12.121704815999999</v>
      </c>
      <c r="AC61">
        <v>8.9164694943999994</v>
      </c>
      <c r="AD61">
        <v>11.22633356</v>
      </c>
      <c r="AE61">
        <v>10.116147079999999</v>
      </c>
      <c r="AF61">
        <v>2.7224999999999997</v>
      </c>
      <c r="AG61">
        <v>11.763080160000001</v>
      </c>
      <c r="AH61">
        <v>46.922145399999991</v>
      </c>
      <c r="AI61">
        <v>4.6866767999999999</v>
      </c>
      <c r="AJ61">
        <v>0</v>
      </c>
      <c r="AK61">
        <v>15.572000000000001</v>
      </c>
      <c r="AL61">
        <v>0</v>
      </c>
      <c r="AM61">
        <v>4.849083299047618</v>
      </c>
      <c r="AN61">
        <v>0.68867999999999996</v>
      </c>
      <c r="AO61">
        <v>5.4119520000000003</v>
      </c>
      <c r="AP61">
        <v>3.5370971999999998</v>
      </c>
      <c r="AQ61">
        <v>0</v>
      </c>
      <c r="AR61">
        <v>14.903116800000001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28.411421992717166</v>
      </c>
      <c r="BB61">
        <f t="shared" si="0"/>
        <v>819.69072649041141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2.9487820315875379</v>
      </c>
      <c r="L62">
        <v>398.63323834273098</v>
      </c>
      <c r="M62">
        <v>23.322532334921718</v>
      </c>
      <c r="N62">
        <v>36.246660388927829</v>
      </c>
      <c r="O62">
        <v>0</v>
      </c>
      <c r="P62">
        <v>42.56655480984341</v>
      </c>
      <c r="Q62">
        <v>3.3505592417061614</v>
      </c>
      <c r="R62">
        <v>13.002527013177158</v>
      </c>
      <c r="S62">
        <v>8.1001365346922771</v>
      </c>
      <c r="T62">
        <v>0</v>
      </c>
      <c r="U62">
        <v>64.24230197163611</v>
      </c>
      <c r="V62">
        <v>6.3617514970059874</v>
      </c>
      <c r="W62">
        <v>13.68712840909091</v>
      </c>
      <c r="X62">
        <v>45.260064010106852</v>
      </c>
      <c r="Y62">
        <v>0</v>
      </c>
      <c r="Z62">
        <v>2.01070584</v>
      </c>
      <c r="AA62">
        <v>13.088087999999999</v>
      </c>
      <c r="AB62">
        <v>12.121704815999999</v>
      </c>
      <c r="AC62">
        <v>8.9164694943999994</v>
      </c>
      <c r="AD62">
        <v>11.22633356</v>
      </c>
      <c r="AE62">
        <v>10.116147079999999</v>
      </c>
      <c r="AF62">
        <v>2.7224999999999997</v>
      </c>
      <c r="AG62">
        <v>11.763080160000001</v>
      </c>
      <c r="AH62">
        <v>46.922145399999991</v>
      </c>
      <c r="AI62">
        <v>4.6866767999999999</v>
      </c>
      <c r="AJ62">
        <v>0</v>
      </c>
      <c r="AK62">
        <v>15.572000000000001</v>
      </c>
      <c r="AL62">
        <v>0</v>
      </c>
      <c r="AM62">
        <v>4.849083299047618</v>
      </c>
      <c r="AN62">
        <v>0.68867999999999996</v>
      </c>
      <c r="AO62">
        <v>5.4119520000000003</v>
      </c>
      <c r="AP62">
        <v>3.5370971999999998</v>
      </c>
      <c r="AQ62">
        <v>0</v>
      </c>
      <c r="AR62">
        <v>14.903116800000001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28.007478514474471</v>
      </c>
      <c r="BB62">
        <f t="shared" si="0"/>
        <v>808.03665562479989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2.9487820315875379</v>
      </c>
      <c r="L63">
        <v>403.53128140641553</v>
      </c>
      <c r="M63">
        <v>23.322532334921718</v>
      </c>
      <c r="N63">
        <v>36.246660388927829</v>
      </c>
      <c r="O63">
        <v>0</v>
      </c>
      <c r="P63">
        <v>42.56655480984341</v>
      </c>
      <c r="Q63">
        <v>3.3505592417061614</v>
      </c>
      <c r="R63">
        <v>13.002527013177158</v>
      </c>
      <c r="S63">
        <v>8.1001365346922771</v>
      </c>
      <c r="T63">
        <v>0</v>
      </c>
      <c r="U63">
        <v>64.24230197163611</v>
      </c>
      <c r="V63">
        <v>6.3617514970059874</v>
      </c>
      <c r="W63">
        <v>13.68712840909091</v>
      </c>
      <c r="X63">
        <v>45.260064010106852</v>
      </c>
      <c r="Y63">
        <v>0</v>
      </c>
      <c r="Z63">
        <v>2.01070584</v>
      </c>
      <c r="AA63">
        <v>13.088087999999999</v>
      </c>
      <c r="AB63">
        <v>12.121704815999999</v>
      </c>
      <c r="AC63">
        <v>8.9164694943999994</v>
      </c>
      <c r="AD63">
        <v>11.22633356</v>
      </c>
      <c r="AE63">
        <v>10.116147079999999</v>
      </c>
      <c r="AF63">
        <v>2.7224999999999997</v>
      </c>
      <c r="AG63">
        <v>11.763080160000001</v>
      </c>
      <c r="AH63">
        <v>46.922145399999991</v>
      </c>
      <c r="AI63">
        <v>4.6866767999999999</v>
      </c>
      <c r="AJ63">
        <v>0</v>
      </c>
      <c r="AK63">
        <v>15.572000000000001</v>
      </c>
      <c r="AL63">
        <v>0</v>
      </c>
      <c r="AM63">
        <v>4.849083299047618</v>
      </c>
      <c r="AN63">
        <v>0.68867999999999996</v>
      </c>
      <c r="AO63">
        <v>5.4119520000000003</v>
      </c>
      <c r="AP63">
        <v>3.5370971999999998</v>
      </c>
      <c r="AQ63">
        <v>0</v>
      </c>
      <c r="AR63">
        <v>14.903116800000001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28.171562956172622</v>
      </c>
      <c r="BB63">
        <f t="shared" si="0"/>
        <v>812.77061424678629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2.9487820315875379</v>
      </c>
      <c r="L64">
        <v>386.30219847623135</v>
      </c>
      <c r="M64">
        <v>23.322532334921718</v>
      </c>
      <c r="N64">
        <v>36.246660388927829</v>
      </c>
      <c r="O64">
        <v>0</v>
      </c>
      <c r="P64">
        <v>42.56655480984341</v>
      </c>
      <c r="Q64">
        <v>3.3505592417061614</v>
      </c>
      <c r="R64">
        <v>13.002527013177158</v>
      </c>
      <c r="S64">
        <v>8.1001365346922771</v>
      </c>
      <c r="T64">
        <v>0</v>
      </c>
      <c r="U64">
        <v>64.24230197163611</v>
      </c>
      <c r="V64">
        <v>6.3617514970059874</v>
      </c>
      <c r="W64">
        <v>13.68712840909091</v>
      </c>
      <c r="X64">
        <v>45.260064010106852</v>
      </c>
      <c r="Y64">
        <v>0</v>
      </c>
      <c r="Z64">
        <v>2.01070584</v>
      </c>
      <c r="AA64">
        <v>13.088087999999999</v>
      </c>
      <c r="AB64">
        <v>12.121704815999999</v>
      </c>
      <c r="AC64">
        <v>8.9164694943999994</v>
      </c>
      <c r="AD64">
        <v>11.22633356</v>
      </c>
      <c r="AE64">
        <v>10.116147079999999</v>
      </c>
      <c r="AF64">
        <v>2.7224999999999997</v>
      </c>
      <c r="AG64">
        <v>11.763080160000001</v>
      </c>
      <c r="AH64">
        <v>46.922145399999991</v>
      </c>
      <c r="AI64">
        <v>4.6866767999999999</v>
      </c>
      <c r="AJ64">
        <v>0</v>
      </c>
      <c r="AK64">
        <v>15.572000000000001</v>
      </c>
      <c r="AL64">
        <v>0</v>
      </c>
      <c r="AM64">
        <v>4.849083299047618</v>
      </c>
      <c r="AN64">
        <v>0.68867999999999996</v>
      </c>
      <c r="AO64">
        <v>5.4119520000000003</v>
      </c>
      <c r="AP64">
        <v>3.5370971999999998</v>
      </c>
      <c r="AQ64">
        <v>0</v>
      </c>
      <c r="AR64">
        <v>14.903116800000001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27.594388681374184</v>
      </c>
      <c r="BB64">
        <f t="shared" si="0"/>
        <v>796.1187055914005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2.9487820315875379</v>
      </c>
      <c r="L65">
        <v>450.00347658810063</v>
      </c>
      <c r="M65">
        <v>23.322532334921718</v>
      </c>
      <c r="N65">
        <v>36.246660388927829</v>
      </c>
      <c r="O65">
        <v>0</v>
      </c>
      <c r="P65">
        <v>42.337381916329285</v>
      </c>
      <c r="Q65">
        <v>3.3505592417061614</v>
      </c>
      <c r="R65">
        <v>13.002527013177158</v>
      </c>
      <c r="S65">
        <v>8.1001365346922771</v>
      </c>
      <c r="T65">
        <v>0</v>
      </c>
      <c r="U65">
        <v>64.24230197163611</v>
      </c>
      <c r="V65">
        <v>6.3617514970059874</v>
      </c>
      <c r="W65">
        <v>13.68712840909091</v>
      </c>
      <c r="X65">
        <v>45.260064010106852</v>
      </c>
      <c r="Y65">
        <v>0</v>
      </c>
      <c r="Z65">
        <v>2.01070584</v>
      </c>
      <c r="AA65">
        <v>13.088087999999999</v>
      </c>
      <c r="AB65">
        <v>12.121704815999999</v>
      </c>
      <c r="AC65">
        <v>8.9164694943999994</v>
      </c>
      <c r="AD65">
        <v>11.22633356</v>
      </c>
      <c r="AE65">
        <v>10.116147079999999</v>
      </c>
      <c r="AF65">
        <v>2.7224999999999997</v>
      </c>
      <c r="AG65">
        <v>11.763080160000001</v>
      </c>
      <c r="AH65">
        <v>46.922145399999991</v>
      </c>
      <c r="AI65">
        <v>4.6866767999999999</v>
      </c>
      <c r="AJ65">
        <v>0</v>
      </c>
      <c r="AK65">
        <v>15.572000000000001</v>
      </c>
      <c r="AL65">
        <v>0</v>
      </c>
      <c r="AM65">
        <v>4.849083299047618</v>
      </c>
      <c r="AN65">
        <v>0.68867999999999996</v>
      </c>
      <c r="AO65">
        <v>5.4119520000000003</v>
      </c>
      <c r="AP65">
        <v>3.5370971999999998</v>
      </c>
      <c r="AQ65">
        <v>0</v>
      </c>
      <c r="AR65">
        <v>14.903116800000001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29.720704194653756</v>
      </c>
      <c r="BB65">
        <f t="shared" si="0"/>
        <v>857.46449529647612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2.9487820315875379</v>
      </c>
      <c r="L66">
        <v>450.00347658810063</v>
      </c>
      <c r="M66">
        <v>23.322532334921718</v>
      </c>
      <c r="N66">
        <v>36.246660388927829</v>
      </c>
      <c r="O66">
        <v>0</v>
      </c>
      <c r="P66">
        <v>42.337381916329285</v>
      </c>
      <c r="Q66">
        <v>3.3505592417061614</v>
      </c>
      <c r="R66">
        <v>13.002527013177158</v>
      </c>
      <c r="S66">
        <v>8.1001365346922771</v>
      </c>
      <c r="T66">
        <v>0</v>
      </c>
      <c r="U66">
        <v>64.24230197163611</v>
      </c>
      <c r="V66">
        <v>6.3617514970059874</v>
      </c>
      <c r="W66">
        <v>13.68712840909091</v>
      </c>
      <c r="X66">
        <v>45.260064010106852</v>
      </c>
      <c r="Y66">
        <v>0</v>
      </c>
      <c r="Z66">
        <v>2.01070584</v>
      </c>
      <c r="AA66">
        <v>13.088087999999999</v>
      </c>
      <c r="AB66">
        <v>12.121704815999999</v>
      </c>
      <c r="AC66">
        <v>8.9164694943999994</v>
      </c>
      <c r="AD66">
        <v>11.22633356</v>
      </c>
      <c r="AE66">
        <v>10.116147079999999</v>
      </c>
      <c r="AF66">
        <v>2.7224999999999997</v>
      </c>
      <c r="AG66">
        <v>11.763080160000001</v>
      </c>
      <c r="AH66">
        <v>46.922145399999991</v>
      </c>
      <c r="AI66">
        <v>4.6866767999999999</v>
      </c>
      <c r="AJ66">
        <v>0</v>
      </c>
      <c r="AK66">
        <v>15.572000000000001</v>
      </c>
      <c r="AL66">
        <v>0</v>
      </c>
      <c r="AM66">
        <v>4.849083299047618</v>
      </c>
      <c r="AN66">
        <v>0.68867999999999996</v>
      </c>
      <c r="AO66">
        <v>5.4119520000000003</v>
      </c>
      <c r="AP66">
        <v>3.5370971999999998</v>
      </c>
      <c r="AQ66">
        <v>0</v>
      </c>
      <c r="AR66">
        <v>14.903116800000001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29.720704194653756</v>
      </c>
      <c r="BB66">
        <f t="shared" si="0"/>
        <v>857.46449529647612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2.9487820315875379</v>
      </c>
      <c r="L67">
        <v>430.00349988360102</v>
      </c>
      <c r="M67">
        <v>23.322532334921718</v>
      </c>
      <c r="N67">
        <v>36.246660388927829</v>
      </c>
      <c r="O67">
        <v>0</v>
      </c>
      <c r="P67">
        <v>42.337381916329285</v>
      </c>
      <c r="Q67">
        <v>3.3505592417061614</v>
      </c>
      <c r="R67">
        <v>13.002527013177158</v>
      </c>
      <c r="S67">
        <v>8.1001365346922771</v>
      </c>
      <c r="T67">
        <v>0</v>
      </c>
      <c r="U67">
        <v>64.24230197163611</v>
      </c>
      <c r="V67">
        <v>6.3617514970059874</v>
      </c>
      <c r="W67">
        <v>13.68712840909091</v>
      </c>
      <c r="X67">
        <v>45.260064010106852</v>
      </c>
      <c r="Y67">
        <v>0</v>
      </c>
      <c r="Z67">
        <v>4.0214116799999999</v>
      </c>
      <c r="AA67">
        <v>13.088087999999999</v>
      </c>
      <c r="AB67">
        <v>12.121704815999999</v>
      </c>
      <c r="AC67">
        <v>8.9164694943999994</v>
      </c>
      <c r="AD67">
        <v>11.22633356</v>
      </c>
      <c r="AE67">
        <v>10.116147079999999</v>
      </c>
      <c r="AF67">
        <v>2.7224999999999997</v>
      </c>
      <c r="AG67">
        <v>11.763080160000001</v>
      </c>
      <c r="AH67">
        <v>46.922145399999991</v>
      </c>
      <c r="AI67">
        <v>4.6866767999999999</v>
      </c>
      <c r="AJ67">
        <v>0</v>
      </c>
      <c r="AK67">
        <v>15.572000000000001</v>
      </c>
      <c r="AL67">
        <v>0</v>
      </c>
      <c r="AM67">
        <v>4.849083299047618</v>
      </c>
      <c r="AN67">
        <v>0.68867999999999996</v>
      </c>
      <c r="AO67">
        <v>5.4119520000000003</v>
      </c>
      <c r="AP67">
        <v>3.5370971999999998</v>
      </c>
      <c r="AQ67">
        <v>0</v>
      </c>
      <c r="AR67">
        <v>14.903116800000001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29.118063838820234</v>
      </c>
      <c r="BB67">
        <f t="shared" si="0"/>
        <v>840.07786478781009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2.9487820315875379</v>
      </c>
      <c r="L68">
        <v>425.00431148604468</v>
      </c>
      <c r="M68">
        <v>23.322532334921718</v>
      </c>
      <c r="N68">
        <v>36.246660388927829</v>
      </c>
      <c r="O68">
        <v>0</v>
      </c>
      <c r="P68">
        <v>42.337381916329285</v>
      </c>
      <c r="Q68">
        <v>3.3505592417061614</v>
      </c>
      <c r="R68">
        <v>13.002527013177158</v>
      </c>
      <c r="S68">
        <v>8.1001365346922771</v>
      </c>
      <c r="T68">
        <v>0</v>
      </c>
      <c r="U68">
        <v>64.24230197163611</v>
      </c>
      <c r="V68">
        <v>6.3617514970059874</v>
      </c>
      <c r="W68">
        <v>13.68712840909091</v>
      </c>
      <c r="X68">
        <v>45.260064010106852</v>
      </c>
      <c r="Y68">
        <v>0</v>
      </c>
      <c r="Z68">
        <v>4.0214116799999999</v>
      </c>
      <c r="AA68">
        <v>13.088087999999999</v>
      </c>
      <c r="AB68">
        <v>12.121704815999999</v>
      </c>
      <c r="AC68">
        <v>8.9164694943999994</v>
      </c>
      <c r="AD68">
        <v>11.22633356</v>
      </c>
      <c r="AE68">
        <v>10.116147079999999</v>
      </c>
      <c r="AF68">
        <v>2.7224999999999997</v>
      </c>
      <c r="AG68">
        <v>11.763080160000001</v>
      </c>
      <c r="AH68">
        <v>46.922145399999991</v>
      </c>
      <c r="AI68">
        <v>4.6866767999999999</v>
      </c>
      <c r="AJ68">
        <v>0</v>
      </c>
      <c r="AK68">
        <v>15.572000000000001</v>
      </c>
      <c r="AL68">
        <v>0</v>
      </c>
      <c r="AM68">
        <v>4.849083299047618</v>
      </c>
      <c r="AN68">
        <v>0.68867999999999996</v>
      </c>
      <c r="AO68">
        <v>5.4119520000000003</v>
      </c>
      <c r="AP68">
        <v>3.5370971999999998</v>
      </c>
      <c r="AQ68">
        <v>0</v>
      </c>
      <c r="AR68">
        <v>14.903116800000001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28.950591028377431</v>
      </c>
      <c r="BB68">
        <f t="shared" ref="BB68:BB99" si="1">SUM(B68:AZ68)-BA68</f>
        <v>835.24614920069666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2.9487820315875379</v>
      </c>
      <c r="L69">
        <v>414.00155121605707</v>
      </c>
      <c r="M69">
        <v>23.322532334921718</v>
      </c>
      <c r="N69">
        <v>36.246660388927829</v>
      </c>
      <c r="O69">
        <v>0</v>
      </c>
      <c r="P69">
        <v>42.337381916329285</v>
      </c>
      <c r="Q69">
        <v>3.3505592417061614</v>
      </c>
      <c r="R69">
        <v>13.002527013177158</v>
      </c>
      <c r="S69">
        <v>8.1001365346922771</v>
      </c>
      <c r="T69">
        <v>0</v>
      </c>
      <c r="U69">
        <v>64.24230197163611</v>
      </c>
      <c r="V69">
        <v>6.3617514970059874</v>
      </c>
      <c r="W69">
        <v>13.68712840909091</v>
      </c>
      <c r="X69">
        <v>45.260064010106852</v>
      </c>
      <c r="Y69">
        <v>0</v>
      </c>
      <c r="Z69">
        <v>4.0214116799999999</v>
      </c>
      <c r="AA69">
        <v>13.088087999999999</v>
      </c>
      <c r="AB69">
        <v>12.121704815999999</v>
      </c>
      <c r="AC69">
        <v>8.9164694943999994</v>
      </c>
      <c r="AD69">
        <v>11.22633356</v>
      </c>
      <c r="AE69">
        <v>10.116147079999999</v>
      </c>
      <c r="AF69">
        <v>2.7224999999999997</v>
      </c>
      <c r="AG69">
        <v>11.763080160000001</v>
      </c>
      <c r="AH69">
        <v>46.922145399999991</v>
      </c>
      <c r="AI69">
        <v>4.6866767999999999</v>
      </c>
      <c r="AJ69">
        <v>0</v>
      </c>
      <c r="AK69">
        <v>15.572000000000001</v>
      </c>
      <c r="AL69">
        <v>0</v>
      </c>
      <c r="AM69">
        <v>4.849083299047618</v>
      </c>
      <c r="AN69">
        <v>0.68867999999999996</v>
      </c>
      <c r="AO69">
        <v>5.4119520000000003</v>
      </c>
      <c r="AP69">
        <v>3.5370971999999998</v>
      </c>
      <c r="AQ69">
        <v>0</v>
      </c>
      <c r="AR69">
        <v>14.903116800000001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28.581998561312304</v>
      </c>
      <c r="BB69">
        <f t="shared" si="1"/>
        <v>824.61198139777412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2.9487820315875379</v>
      </c>
      <c r="L70">
        <v>404.0031989362256</v>
      </c>
      <c r="M70">
        <v>23.322532334921718</v>
      </c>
      <c r="N70">
        <v>36.246660388927829</v>
      </c>
      <c r="O70">
        <v>0</v>
      </c>
      <c r="P70">
        <v>42.337381916329285</v>
      </c>
      <c r="Q70">
        <v>3.3505592417061614</v>
      </c>
      <c r="R70">
        <v>13.002527013177158</v>
      </c>
      <c r="S70">
        <v>8.1001365346922771</v>
      </c>
      <c r="T70">
        <v>0</v>
      </c>
      <c r="U70">
        <v>64.24230197163611</v>
      </c>
      <c r="V70">
        <v>6.3617514970059874</v>
      </c>
      <c r="W70">
        <v>13.68712840909091</v>
      </c>
      <c r="X70">
        <v>45.260064010106852</v>
      </c>
      <c r="Y70">
        <v>0</v>
      </c>
      <c r="Z70">
        <v>4.0214116799999999</v>
      </c>
      <c r="AA70">
        <v>13.088087999999999</v>
      </c>
      <c r="AB70">
        <v>12.121704815999999</v>
      </c>
      <c r="AC70">
        <v>8.9164694943999994</v>
      </c>
      <c r="AD70">
        <v>11.22633356</v>
      </c>
      <c r="AE70">
        <v>10.116147079999999</v>
      </c>
      <c r="AF70">
        <v>2.7224999999999997</v>
      </c>
      <c r="AG70">
        <v>11.763080160000001</v>
      </c>
      <c r="AH70">
        <v>46.922145399999991</v>
      </c>
      <c r="AI70">
        <v>4.6866767999999999</v>
      </c>
      <c r="AJ70">
        <v>0</v>
      </c>
      <c r="AK70">
        <v>15.572000000000001</v>
      </c>
      <c r="AL70">
        <v>0</v>
      </c>
      <c r="AM70">
        <v>4.849083299047618</v>
      </c>
      <c r="AN70">
        <v>0.68867999999999996</v>
      </c>
      <c r="AO70">
        <v>5.4119520000000003</v>
      </c>
      <c r="AP70">
        <v>3.5370971999999998</v>
      </c>
      <c r="AQ70">
        <v>0</v>
      </c>
      <c r="AR70">
        <v>14.903116800000001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28.247053761798355</v>
      </c>
      <c r="BB70">
        <f t="shared" si="1"/>
        <v>814.94857391745666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2.9487820315875379</v>
      </c>
      <c r="L71">
        <v>414.00155121605707</v>
      </c>
      <c r="M71">
        <v>23.322532334921718</v>
      </c>
      <c r="N71">
        <v>36.246660388927829</v>
      </c>
      <c r="O71">
        <v>0</v>
      </c>
      <c r="P71">
        <v>42.337381916329285</v>
      </c>
      <c r="Q71">
        <v>3.3505592417061614</v>
      </c>
      <c r="R71">
        <v>13.002527013177158</v>
      </c>
      <c r="S71">
        <v>8.1001365346922771</v>
      </c>
      <c r="T71">
        <v>0</v>
      </c>
      <c r="U71">
        <v>64.24230197163611</v>
      </c>
      <c r="V71">
        <v>6.3617514970059874</v>
      </c>
      <c r="W71">
        <v>13.68712840909091</v>
      </c>
      <c r="X71">
        <v>45.260064010106852</v>
      </c>
      <c r="Y71">
        <v>0</v>
      </c>
      <c r="Z71">
        <v>4.0214116799999999</v>
      </c>
      <c r="AA71">
        <v>13.088087999999999</v>
      </c>
      <c r="AB71">
        <v>12.121704815999999</v>
      </c>
      <c r="AC71">
        <v>8.9164694943999994</v>
      </c>
      <c r="AD71">
        <v>11.22633356</v>
      </c>
      <c r="AE71">
        <v>10.116147079999999</v>
      </c>
      <c r="AF71">
        <v>2.7224999999999997</v>
      </c>
      <c r="AG71">
        <v>11.763080160000001</v>
      </c>
      <c r="AH71">
        <v>46.922145399999991</v>
      </c>
      <c r="AI71">
        <v>8.592240799999999</v>
      </c>
      <c r="AJ71">
        <v>0</v>
      </c>
      <c r="AK71">
        <v>15.572000000000001</v>
      </c>
      <c r="AL71">
        <v>0</v>
      </c>
      <c r="AM71">
        <v>4.849083299047618</v>
      </c>
      <c r="AN71">
        <v>0.68867999999999996</v>
      </c>
      <c r="AO71">
        <v>5.4119520000000003</v>
      </c>
      <c r="AP71">
        <v>3.5370971999999998</v>
      </c>
      <c r="AQ71">
        <v>0</v>
      </c>
      <c r="AR71">
        <v>14.903116800000001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28.712834955312303</v>
      </c>
      <c r="BB71">
        <f t="shared" si="1"/>
        <v>828.38670900377406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2.9487820315875379</v>
      </c>
      <c r="L72">
        <v>391.00133336290094</v>
      </c>
      <c r="M72">
        <v>23.322532334921718</v>
      </c>
      <c r="N72">
        <v>36.246660388927829</v>
      </c>
      <c r="O72">
        <v>0</v>
      </c>
      <c r="P72">
        <v>42.337381916329285</v>
      </c>
      <c r="Q72">
        <v>3.3505592417061614</v>
      </c>
      <c r="R72">
        <v>13.002527013177158</v>
      </c>
      <c r="S72">
        <v>8.1001365346922771</v>
      </c>
      <c r="T72">
        <v>0</v>
      </c>
      <c r="U72">
        <v>64.24230197163611</v>
      </c>
      <c r="V72">
        <v>6.3617514970059874</v>
      </c>
      <c r="W72">
        <v>13.68712840909091</v>
      </c>
      <c r="X72">
        <v>45.260064010106852</v>
      </c>
      <c r="Y72">
        <v>0</v>
      </c>
      <c r="Z72">
        <v>2.01070584</v>
      </c>
      <c r="AA72">
        <v>13.088087999999999</v>
      </c>
      <c r="AB72">
        <v>12.121704815999999</v>
      </c>
      <c r="AC72">
        <v>8.9164694943999994</v>
      </c>
      <c r="AD72">
        <v>11.22633356</v>
      </c>
      <c r="AE72">
        <v>10.116147079999999</v>
      </c>
      <c r="AF72">
        <v>2.7224999999999997</v>
      </c>
      <c r="AG72">
        <v>11.763080160000001</v>
      </c>
      <c r="AH72">
        <v>46.922145399999991</v>
      </c>
      <c r="AI72">
        <v>8.592240799999999</v>
      </c>
      <c r="AJ72">
        <v>0</v>
      </c>
      <c r="AK72">
        <v>15.572000000000001</v>
      </c>
      <c r="AL72">
        <v>0</v>
      </c>
      <c r="AM72">
        <v>4.849083299047618</v>
      </c>
      <c r="AN72">
        <v>0.68867999999999996</v>
      </c>
      <c r="AO72">
        <v>5.4119520000000003</v>
      </c>
      <c r="AP72">
        <v>3.5370971999999998</v>
      </c>
      <c r="AQ72">
        <v>3.3827499999999997</v>
      </c>
      <c r="AR72">
        <v>14.903116800000001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27.988291079620964</v>
      </c>
      <c r="BB72">
        <f t="shared" si="1"/>
        <v>807.48307918630928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2.9487820315875379</v>
      </c>
      <c r="L73">
        <v>380.00182744236503</v>
      </c>
      <c r="M73">
        <v>23.322532334921718</v>
      </c>
      <c r="N73">
        <v>36.246660388927829</v>
      </c>
      <c r="O73">
        <v>0</v>
      </c>
      <c r="P73">
        <v>42.111383339615529</v>
      </c>
      <c r="Q73">
        <v>3.3505592417061614</v>
      </c>
      <c r="R73">
        <v>13.002527013177158</v>
      </c>
      <c r="S73">
        <v>8.1001365346922771</v>
      </c>
      <c r="T73">
        <v>0</v>
      </c>
      <c r="U73">
        <v>64.24230197163611</v>
      </c>
      <c r="V73">
        <v>6.3617514970059874</v>
      </c>
      <c r="W73">
        <v>13.68712840909091</v>
      </c>
      <c r="X73">
        <v>43.21333398974091</v>
      </c>
      <c r="Y73">
        <v>0</v>
      </c>
      <c r="Z73">
        <v>2.01070584</v>
      </c>
      <c r="AA73">
        <v>13.088087999999999</v>
      </c>
      <c r="AB73">
        <v>12.121704815999999</v>
      </c>
      <c r="AC73">
        <v>8.9164694943999994</v>
      </c>
      <c r="AD73">
        <v>11.22633356</v>
      </c>
      <c r="AE73">
        <v>10.116147079999999</v>
      </c>
      <c r="AF73">
        <v>2.7224999999999997</v>
      </c>
      <c r="AG73">
        <v>11.763080160000001</v>
      </c>
      <c r="AH73">
        <v>46.922145399999991</v>
      </c>
      <c r="AI73">
        <v>9.7639099999999992</v>
      </c>
      <c r="AJ73">
        <v>0</v>
      </c>
      <c r="AK73">
        <v>15.572000000000001</v>
      </c>
      <c r="AL73">
        <v>0</v>
      </c>
      <c r="AM73">
        <v>4.849083299047618</v>
      </c>
      <c r="AN73">
        <v>0.68867999999999996</v>
      </c>
      <c r="AO73">
        <v>5.4119520000000003</v>
      </c>
      <c r="AP73">
        <v>3.5370971999999998</v>
      </c>
      <c r="AQ73">
        <v>3.7113599999999995</v>
      </c>
      <c r="AR73">
        <v>14.903116800000001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27.593930829358115</v>
      </c>
      <c r="BB73">
        <f t="shared" si="1"/>
        <v>796.10548411895661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2.9487820315875379</v>
      </c>
      <c r="L74">
        <v>367.00340633684249</v>
      </c>
      <c r="M74">
        <v>23.322532334921718</v>
      </c>
      <c r="N74">
        <v>36.246660388927829</v>
      </c>
      <c r="O74">
        <v>0</v>
      </c>
      <c r="P74">
        <v>42.111383339615529</v>
      </c>
      <c r="Q74">
        <v>3.3505592417061614</v>
      </c>
      <c r="R74">
        <v>13.002527013177158</v>
      </c>
      <c r="S74">
        <v>8.1001365346922771</v>
      </c>
      <c r="T74">
        <v>0</v>
      </c>
      <c r="U74">
        <v>64.24230197163611</v>
      </c>
      <c r="V74">
        <v>6.3617514970059874</v>
      </c>
      <c r="W74">
        <v>13.68712840909091</v>
      </c>
      <c r="X74">
        <v>43.21333398974091</v>
      </c>
      <c r="Y74">
        <v>0</v>
      </c>
      <c r="Z74">
        <v>2.01070584</v>
      </c>
      <c r="AA74">
        <v>13.088087999999999</v>
      </c>
      <c r="AB74">
        <v>12.121704815999999</v>
      </c>
      <c r="AC74">
        <v>8.9164694943999994</v>
      </c>
      <c r="AD74">
        <v>11.22633356</v>
      </c>
      <c r="AE74">
        <v>10.116147079999999</v>
      </c>
      <c r="AF74">
        <v>2.7224999999999997</v>
      </c>
      <c r="AG74">
        <v>11.763080160000001</v>
      </c>
      <c r="AH74">
        <v>46.922145399999991</v>
      </c>
      <c r="AI74">
        <v>9.7639099999999992</v>
      </c>
      <c r="AJ74">
        <v>0</v>
      </c>
      <c r="AK74">
        <v>15.572000000000001</v>
      </c>
      <c r="AL74">
        <v>0</v>
      </c>
      <c r="AM74">
        <v>4.849083299047618</v>
      </c>
      <c r="AN74">
        <v>0.68867999999999996</v>
      </c>
      <c r="AO74">
        <v>5.4119520000000003</v>
      </c>
      <c r="AP74">
        <v>3.5370971999999998</v>
      </c>
      <c r="AQ74">
        <v>7.4227199999999991</v>
      </c>
      <c r="AR74">
        <v>14.903116800000001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27.282814285055316</v>
      </c>
      <c r="BB74">
        <f t="shared" si="1"/>
        <v>787.12953955773685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2.9487820315875379</v>
      </c>
      <c r="L75">
        <v>355.00269381345834</v>
      </c>
      <c r="M75">
        <v>23.322532334921718</v>
      </c>
      <c r="N75">
        <v>36.246660388927829</v>
      </c>
      <c r="O75">
        <v>0</v>
      </c>
      <c r="P75">
        <v>42.111383339615529</v>
      </c>
      <c r="Q75">
        <v>3.3505592417061614</v>
      </c>
      <c r="R75">
        <v>13.002527013177158</v>
      </c>
      <c r="S75">
        <v>8.1001365346922771</v>
      </c>
      <c r="T75">
        <v>0</v>
      </c>
      <c r="U75">
        <v>64.24230197163611</v>
      </c>
      <c r="V75">
        <v>6.3617514970059874</v>
      </c>
      <c r="W75">
        <v>13.68712840909091</v>
      </c>
      <c r="X75">
        <v>30.170476065228829</v>
      </c>
      <c r="Y75">
        <v>0</v>
      </c>
      <c r="Z75">
        <v>2.01070584</v>
      </c>
      <c r="AA75">
        <v>13.088087999999999</v>
      </c>
      <c r="AB75">
        <v>12.121704815999999</v>
      </c>
      <c r="AC75">
        <v>8.9164694943999994</v>
      </c>
      <c r="AD75">
        <v>11.22633356</v>
      </c>
      <c r="AE75">
        <v>10.116147079999999</v>
      </c>
      <c r="AF75">
        <v>5.4449999999999994</v>
      </c>
      <c r="AG75">
        <v>11.763080160000001</v>
      </c>
      <c r="AH75">
        <v>46.922145399999991</v>
      </c>
      <c r="AI75">
        <v>9.7639099999999992</v>
      </c>
      <c r="AJ75">
        <v>0</v>
      </c>
      <c r="AK75">
        <v>15.572000000000001</v>
      </c>
      <c r="AL75">
        <v>0</v>
      </c>
      <c r="AM75">
        <v>4.849083299047618</v>
      </c>
      <c r="AN75">
        <v>0.68867999999999996</v>
      </c>
      <c r="AO75">
        <v>5.4119520000000003</v>
      </c>
      <c r="AP75">
        <v>3.5370971999999998</v>
      </c>
      <c r="AQ75">
        <v>9.9162899999999983</v>
      </c>
      <c r="AR75">
        <v>16.4272992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26.669652978280183</v>
      </c>
      <c r="BB75">
        <f t="shared" si="1"/>
        <v>769.43938281661588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2.9487820315875379</v>
      </c>
      <c r="L76">
        <v>460.93088226749256</v>
      </c>
      <c r="M76">
        <v>23.322532334921718</v>
      </c>
      <c r="N76">
        <v>36.246660388927829</v>
      </c>
      <c r="O76">
        <v>0</v>
      </c>
      <c r="P76">
        <v>42.111383339615529</v>
      </c>
      <c r="Q76">
        <v>3.3505592417061614</v>
      </c>
      <c r="R76">
        <v>13.002527013177158</v>
      </c>
      <c r="S76">
        <v>8.1001365346922771</v>
      </c>
      <c r="T76">
        <v>0</v>
      </c>
      <c r="U76">
        <v>64.24230197163611</v>
      </c>
      <c r="V76">
        <v>6.3617514970059874</v>
      </c>
      <c r="W76">
        <v>13.68712840909091</v>
      </c>
      <c r="X76">
        <v>30.170476065228829</v>
      </c>
      <c r="Y76">
        <v>0</v>
      </c>
      <c r="Z76">
        <v>2.01070584</v>
      </c>
      <c r="AA76">
        <v>13.088087999999999</v>
      </c>
      <c r="AB76">
        <v>12.121704815999999</v>
      </c>
      <c r="AC76">
        <v>8.9164694943999994</v>
      </c>
      <c r="AD76">
        <v>11.22633356</v>
      </c>
      <c r="AE76">
        <v>10.116147079999999</v>
      </c>
      <c r="AF76">
        <v>5.4449999999999994</v>
      </c>
      <c r="AG76">
        <v>11.763080160000001</v>
      </c>
      <c r="AH76">
        <v>46.922145399999991</v>
      </c>
      <c r="AI76">
        <v>9.7639099999999992</v>
      </c>
      <c r="AJ76">
        <v>0</v>
      </c>
      <c r="AK76">
        <v>15.572000000000001</v>
      </c>
      <c r="AL76">
        <v>0</v>
      </c>
      <c r="AM76">
        <v>4.849083299047618</v>
      </c>
      <c r="AN76">
        <v>0.68867999999999996</v>
      </c>
      <c r="AO76">
        <v>5.4119520000000003</v>
      </c>
      <c r="AP76">
        <v>3.5370971999999998</v>
      </c>
      <c r="AQ76">
        <v>9.9162899999999983</v>
      </c>
      <c r="AR76">
        <v>16.4272992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30.218247271551505</v>
      </c>
      <c r="BB76">
        <f t="shared" si="1"/>
        <v>871.81897697737872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2.9487820315875379</v>
      </c>
      <c r="L77">
        <v>460.93088226749256</v>
      </c>
      <c r="M77">
        <v>21.477978125923737</v>
      </c>
      <c r="N77">
        <v>36.246660388927829</v>
      </c>
      <c r="O77">
        <v>0</v>
      </c>
      <c r="P77">
        <v>42.111383339615529</v>
      </c>
      <c r="Q77">
        <v>3.3505592417061614</v>
      </c>
      <c r="R77">
        <v>13.002527013177158</v>
      </c>
      <c r="S77">
        <v>8.1001365346922771</v>
      </c>
      <c r="T77">
        <v>0</v>
      </c>
      <c r="U77">
        <v>64.24230197163611</v>
      </c>
      <c r="V77">
        <v>6.3617514970059874</v>
      </c>
      <c r="W77">
        <v>13.68712840909091</v>
      </c>
      <c r="X77">
        <v>30.170476065228829</v>
      </c>
      <c r="Y77">
        <v>0</v>
      </c>
      <c r="Z77">
        <v>2.01070584</v>
      </c>
      <c r="AA77">
        <v>13.088087999999999</v>
      </c>
      <c r="AB77">
        <v>12.121704815999999</v>
      </c>
      <c r="AC77">
        <v>8.9164694943999994</v>
      </c>
      <c r="AD77">
        <v>11.22633356</v>
      </c>
      <c r="AE77">
        <v>10.116147079999999</v>
      </c>
      <c r="AF77">
        <v>5.4449999999999994</v>
      </c>
      <c r="AG77">
        <v>11.763080160000001</v>
      </c>
      <c r="AH77">
        <v>46.922145399999991</v>
      </c>
      <c r="AI77">
        <v>9.7639099999999992</v>
      </c>
      <c r="AJ77">
        <v>0</v>
      </c>
      <c r="AK77">
        <v>15.572000000000001</v>
      </c>
      <c r="AL77">
        <v>0</v>
      </c>
      <c r="AM77">
        <v>4.849083299047618</v>
      </c>
      <c r="AN77">
        <v>0.68867999999999996</v>
      </c>
      <c r="AO77">
        <v>5.4119520000000003</v>
      </c>
      <c r="AP77">
        <v>3.5370971999999998</v>
      </c>
      <c r="AQ77">
        <v>11.134079999999997</v>
      </c>
      <c r="AR77">
        <v>16.4272992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30.197250823962776</v>
      </c>
      <c r="BB77">
        <f t="shared" si="1"/>
        <v>871.21320921596941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2.9487820315875379</v>
      </c>
      <c r="L78">
        <v>460.93088226749256</v>
      </c>
      <c r="M78">
        <v>21.477978125923737</v>
      </c>
      <c r="N78">
        <v>36.246660388927829</v>
      </c>
      <c r="O78">
        <v>0</v>
      </c>
      <c r="P78">
        <v>42.111383339615529</v>
      </c>
      <c r="Q78">
        <v>3.3505592417061614</v>
      </c>
      <c r="R78">
        <v>13.002527013177158</v>
      </c>
      <c r="S78">
        <v>8.1001365346922771</v>
      </c>
      <c r="T78">
        <v>0</v>
      </c>
      <c r="U78">
        <v>64.24230197163611</v>
      </c>
      <c r="V78">
        <v>6.3617514970059874</v>
      </c>
      <c r="W78">
        <v>13.68712840909091</v>
      </c>
      <c r="X78">
        <v>30.170476065228829</v>
      </c>
      <c r="Y78">
        <v>0</v>
      </c>
      <c r="Z78">
        <v>4.0214116799999999</v>
      </c>
      <c r="AA78">
        <v>13.088087999999999</v>
      </c>
      <c r="AB78">
        <v>12.121704815999999</v>
      </c>
      <c r="AC78">
        <v>8.9164694943999994</v>
      </c>
      <c r="AD78">
        <v>11.22633356</v>
      </c>
      <c r="AE78">
        <v>10.116147079999999</v>
      </c>
      <c r="AF78">
        <v>5.4449999999999994</v>
      </c>
      <c r="AG78">
        <v>11.763080160000001</v>
      </c>
      <c r="AH78">
        <v>46.922145399999991</v>
      </c>
      <c r="AI78">
        <v>9.7639099999999992</v>
      </c>
      <c r="AJ78">
        <v>0</v>
      </c>
      <c r="AK78">
        <v>15.572000000000001</v>
      </c>
      <c r="AL78">
        <v>0</v>
      </c>
      <c r="AM78">
        <v>4.849083299047618</v>
      </c>
      <c r="AN78">
        <v>0.68867999999999996</v>
      </c>
      <c r="AO78">
        <v>5.4119520000000003</v>
      </c>
      <c r="AP78">
        <v>3.5370971999999998</v>
      </c>
      <c r="AQ78">
        <v>13.221719999999999</v>
      </c>
      <c r="AR78">
        <v>16.4272992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30.334545624362782</v>
      </c>
      <c r="BB78">
        <f t="shared" si="1"/>
        <v>875.17426025556949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2.9487820315875379</v>
      </c>
      <c r="L79">
        <v>460.93088226749256</v>
      </c>
      <c r="M79">
        <v>21.162639038541236</v>
      </c>
      <c r="N79">
        <v>36.246660388927829</v>
      </c>
      <c r="O79">
        <v>0</v>
      </c>
      <c r="P79">
        <v>42.111383339615529</v>
      </c>
      <c r="Q79">
        <v>3.3505592417061614</v>
      </c>
      <c r="R79">
        <v>13.002527013177158</v>
      </c>
      <c r="S79">
        <v>8.1001365346922771</v>
      </c>
      <c r="T79">
        <v>0</v>
      </c>
      <c r="U79">
        <v>64.24230197163611</v>
      </c>
      <c r="V79">
        <v>6.3617514970059874</v>
      </c>
      <c r="W79">
        <v>13.68712840909091</v>
      </c>
      <c r="X79">
        <v>30.170476065228829</v>
      </c>
      <c r="Y79">
        <v>0</v>
      </c>
      <c r="Z79">
        <v>6.0321175199999999</v>
      </c>
      <c r="AA79">
        <v>13.088087999999999</v>
      </c>
      <c r="AB79">
        <v>12.555207080000001</v>
      </c>
      <c r="AC79">
        <v>9.3762988799999984</v>
      </c>
      <c r="AD79">
        <v>11.834257760000002</v>
      </c>
      <c r="AE79">
        <v>11.021483199999999</v>
      </c>
      <c r="AF79">
        <v>9.1959999999999997</v>
      </c>
      <c r="AG79">
        <v>11.763080160000001</v>
      </c>
      <c r="AH79">
        <v>47.459643660000005</v>
      </c>
      <c r="AI79">
        <v>9.7639099999999992</v>
      </c>
      <c r="AJ79">
        <v>0</v>
      </c>
      <c r="AK79">
        <v>15.572000000000001</v>
      </c>
      <c r="AL79">
        <v>0</v>
      </c>
      <c r="AM79">
        <v>4.849083299047618</v>
      </c>
      <c r="AN79">
        <v>0.68867999999999996</v>
      </c>
      <c r="AO79">
        <v>5.0511551999999993</v>
      </c>
      <c r="AP79">
        <v>3.5370971999999998</v>
      </c>
      <c r="AQ79">
        <v>14.845439999999998</v>
      </c>
      <c r="AR79">
        <v>14.903116800000001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30.606873508617426</v>
      </c>
      <c r="BB79">
        <f t="shared" si="1"/>
        <v>883.03113015353233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2.9487820315875379</v>
      </c>
      <c r="L80">
        <v>460.93088226749256</v>
      </c>
      <c r="M80">
        <v>21.162639038541236</v>
      </c>
      <c r="N80">
        <v>36.246660388927829</v>
      </c>
      <c r="O80">
        <v>0</v>
      </c>
      <c r="P80">
        <v>42.111383339615529</v>
      </c>
      <c r="Q80">
        <v>3.3505592417061614</v>
      </c>
      <c r="R80">
        <v>13.002527013177158</v>
      </c>
      <c r="S80">
        <v>8.1001365346922771</v>
      </c>
      <c r="T80">
        <v>0</v>
      </c>
      <c r="U80">
        <v>64.24230197163611</v>
      </c>
      <c r="V80">
        <v>6.3617514970059874</v>
      </c>
      <c r="W80">
        <v>13.68712840909091</v>
      </c>
      <c r="X80">
        <v>30.170476065228829</v>
      </c>
      <c r="Y80">
        <v>0</v>
      </c>
      <c r="Z80">
        <v>6.0321175199999999</v>
      </c>
      <c r="AA80">
        <v>13.088087999999999</v>
      </c>
      <c r="AB80">
        <v>12.555207080000001</v>
      </c>
      <c r="AC80">
        <v>9.3762988799999984</v>
      </c>
      <c r="AD80">
        <v>11.834257760000002</v>
      </c>
      <c r="AE80">
        <v>11.021483199999999</v>
      </c>
      <c r="AF80">
        <v>9.1959999999999997</v>
      </c>
      <c r="AG80">
        <v>11.763080160000001</v>
      </c>
      <c r="AH80">
        <v>47.459643660000005</v>
      </c>
      <c r="AI80">
        <v>15.231699600000002</v>
      </c>
      <c r="AJ80">
        <v>0</v>
      </c>
      <c r="AK80">
        <v>15.572000000000001</v>
      </c>
      <c r="AL80">
        <v>0</v>
      </c>
      <c r="AM80">
        <v>4.849083299047618</v>
      </c>
      <c r="AN80">
        <v>0.68867999999999996</v>
      </c>
      <c r="AO80">
        <v>5.0511551999999993</v>
      </c>
      <c r="AP80">
        <v>3.5370971999999998</v>
      </c>
      <c r="AQ80">
        <v>14.845439999999998</v>
      </c>
      <c r="AR80">
        <v>14.903116800000001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30.790044153417426</v>
      </c>
      <c r="BB80">
        <f t="shared" si="1"/>
        <v>888.31574910873235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2.9487820315875379</v>
      </c>
      <c r="L81">
        <v>460.93088226749256</v>
      </c>
      <c r="M81">
        <v>21.162639038541236</v>
      </c>
      <c r="N81">
        <v>36.246660388927829</v>
      </c>
      <c r="O81">
        <v>0</v>
      </c>
      <c r="P81">
        <v>42.111383339615529</v>
      </c>
      <c r="Q81">
        <v>3.3505592417061614</v>
      </c>
      <c r="R81">
        <v>13.002527013177158</v>
      </c>
      <c r="S81">
        <v>8.1001365346922771</v>
      </c>
      <c r="T81">
        <v>0</v>
      </c>
      <c r="U81">
        <v>64.24230197163611</v>
      </c>
      <c r="V81">
        <v>6.3617514970059874</v>
      </c>
      <c r="W81">
        <v>13.68712840909091</v>
      </c>
      <c r="X81">
        <v>30.170476065228829</v>
      </c>
      <c r="Y81">
        <v>0</v>
      </c>
      <c r="Z81">
        <v>6.0321175199999999</v>
      </c>
      <c r="AA81">
        <v>13.088087999999999</v>
      </c>
      <c r="AB81">
        <v>12.555207080000001</v>
      </c>
      <c r="AC81">
        <v>9.3762988799999984</v>
      </c>
      <c r="AD81">
        <v>11.834257760000002</v>
      </c>
      <c r="AE81">
        <v>11.021483199999999</v>
      </c>
      <c r="AF81">
        <v>9.1959999999999997</v>
      </c>
      <c r="AG81">
        <v>11.763080160000001</v>
      </c>
      <c r="AH81">
        <v>47.459643660000005</v>
      </c>
      <c r="AI81">
        <v>15.231699600000002</v>
      </c>
      <c r="AJ81">
        <v>0</v>
      </c>
      <c r="AK81">
        <v>15.572000000000001</v>
      </c>
      <c r="AL81">
        <v>0</v>
      </c>
      <c r="AM81">
        <v>4.849083299047618</v>
      </c>
      <c r="AN81">
        <v>0.68867999999999996</v>
      </c>
      <c r="AO81">
        <v>5.0511551999999993</v>
      </c>
      <c r="AP81">
        <v>3.5370971999999998</v>
      </c>
      <c r="AQ81">
        <v>14.845439999999998</v>
      </c>
      <c r="AR81">
        <v>14.903116800000001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30.790044153417426</v>
      </c>
      <c r="BB81">
        <f t="shared" si="1"/>
        <v>888.31574910873235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2.9487820315875379</v>
      </c>
      <c r="L82">
        <v>460.93088226749256</v>
      </c>
      <c r="M82">
        <v>21.477978125923737</v>
      </c>
      <c r="N82">
        <v>36.246660388927829</v>
      </c>
      <c r="O82">
        <v>0</v>
      </c>
      <c r="P82">
        <v>42.111383339615529</v>
      </c>
      <c r="Q82">
        <v>3.3505592417061614</v>
      </c>
      <c r="R82">
        <v>13.002527013177158</v>
      </c>
      <c r="S82">
        <v>8.1001365346922771</v>
      </c>
      <c r="T82">
        <v>0</v>
      </c>
      <c r="U82">
        <v>64.24230197163611</v>
      </c>
      <c r="V82">
        <v>6.3617514970059874</v>
      </c>
      <c r="W82">
        <v>13.68712840909091</v>
      </c>
      <c r="X82">
        <v>30.170476065228829</v>
      </c>
      <c r="Y82">
        <v>0</v>
      </c>
      <c r="Z82">
        <v>6.0321175199999999</v>
      </c>
      <c r="AA82">
        <v>13.088087999999999</v>
      </c>
      <c r="AB82">
        <v>12.555207080000001</v>
      </c>
      <c r="AC82">
        <v>9.3762988799999984</v>
      </c>
      <c r="AD82">
        <v>11.834257760000002</v>
      </c>
      <c r="AE82">
        <v>11.021483199999999</v>
      </c>
      <c r="AF82">
        <v>9.1959999999999997</v>
      </c>
      <c r="AG82">
        <v>11.763080160000001</v>
      </c>
      <c r="AH82">
        <v>47.459643660000005</v>
      </c>
      <c r="AI82">
        <v>15.231699600000002</v>
      </c>
      <c r="AJ82">
        <v>0</v>
      </c>
      <c r="AK82">
        <v>15.572000000000001</v>
      </c>
      <c r="AL82">
        <v>0</v>
      </c>
      <c r="AM82">
        <v>4.849083299047618</v>
      </c>
      <c r="AN82">
        <v>0.68867999999999996</v>
      </c>
      <c r="AO82">
        <v>5.0511551999999993</v>
      </c>
      <c r="AP82">
        <v>3.5370971999999998</v>
      </c>
      <c r="AQ82">
        <v>14.845439999999998</v>
      </c>
      <c r="AR82">
        <v>14.903116800000001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30.800608012844741</v>
      </c>
      <c r="BB82">
        <f t="shared" si="1"/>
        <v>888.62052433668759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2.9487820315875379</v>
      </c>
      <c r="L83">
        <v>460.93088226749256</v>
      </c>
      <c r="M83">
        <v>21.477978125923737</v>
      </c>
      <c r="N83">
        <v>36.246660388927829</v>
      </c>
      <c r="O83">
        <v>0</v>
      </c>
      <c r="P83">
        <v>42.111383339615529</v>
      </c>
      <c r="Q83">
        <v>3.3505592417061614</v>
      </c>
      <c r="R83">
        <v>13.002527013177158</v>
      </c>
      <c r="S83">
        <v>8.1001365346922771</v>
      </c>
      <c r="T83">
        <v>0</v>
      </c>
      <c r="U83">
        <v>64.24230197163611</v>
      </c>
      <c r="V83">
        <v>6.3617514970059874</v>
      </c>
      <c r="W83">
        <v>13.68712840909091</v>
      </c>
      <c r="X83">
        <v>30.170476065228829</v>
      </c>
      <c r="Y83">
        <v>0</v>
      </c>
      <c r="Z83">
        <v>6.0321175199999999</v>
      </c>
      <c r="AA83">
        <v>13.088087999999999</v>
      </c>
      <c r="AB83">
        <v>12.555207080000001</v>
      </c>
      <c r="AC83">
        <v>9.3762988799999984</v>
      </c>
      <c r="AD83">
        <v>11.834257760000002</v>
      </c>
      <c r="AE83">
        <v>11.021483199999999</v>
      </c>
      <c r="AF83">
        <v>9.1959999999999997</v>
      </c>
      <c r="AG83">
        <v>11.763080160000001</v>
      </c>
      <c r="AH83">
        <v>47.459643660000005</v>
      </c>
      <c r="AI83">
        <v>15.231699600000002</v>
      </c>
      <c r="AJ83">
        <v>0</v>
      </c>
      <c r="AK83">
        <v>15.572000000000001</v>
      </c>
      <c r="AL83">
        <v>0</v>
      </c>
      <c r="AM83">
        <v>4.849083299047618</v>
      </c>
      <c r="AN83">
        <v>0.68867999999999996</v>
      </c>
      <c r="AO83">
        <v>4.8707567999999997</v>
      </c>
      <c r="AP83">
        <v>3.5370971999999998</v>
      </c>
      <c r="AQ83">
        <v>14.845439999999998</v>
      </c>
      <c r="AR83">
        <v>16.4272992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30.845624776844744</v>
      </c>
      <c r="BB83">
        <f t="shared" si="1"/>
        <v>889.91929157268748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2.9487820315875379</v>
      </c>
      <c r="L84">
        <v>460.93088226749256</v>
      </c>
      <c r="M84">
        <v>21.477978125923737</v>
      </c>
      <c r="N84">
        <v>36.246660388927829</v>
      </c>
      <c r="O84">
        <v>0</v>
      </c>
      <c r="P84">
        <v>42.111383339615529</v>
      </c>
      <c r="Q84">
        <v>3.3505592417061614</v>
      </c>
      <c r="R84">
        <v>13.002527013177158</v>
      </c>
      <c r="S84">
        <v>8.1001365346922771</v>
      </c>
      <c r="T84">
        <v>0</v>
      </c>
      <c r="U84">
        <v>64.24230197163611</v>
      </c>
      <c r="V84">
        <v>6.3617514970059874</v>
      </c>
      <c r="W84">
        <v>13.68712840909091</v>
      </c>
      <c r="X84">
        <v>30.170476065228829</v>
      </c>
      <c r="Y84">
        <v>0</v>
      </c>
      <c r="Z84">
        <v>6.0321175199999999</v>
      </c>
      <c r="AA84">
        <v>13.088087999999999</v>
      </c>
      <c r="AB84">
        <v>12.555207080000001</v>
      </c>
      <c r="AC84">
        <v>9.3762988799999984</v>
      </c>
      <c r="AD84">
        <v>11.834257760000002</v>
      </c>
      <c r="AE84">
        <v>11.021483199999999</v>
      </c>
      <c r="AF84">
        <v>9.1959999999999997</v>
      </c>
      <c r="AG84">
        <v>11.763080160000001</v>
      </c>
      <c r="AH84">
        <v>47.459643660000005</v>
      </c>
      <c r="AI84">
        <v>15.231699600000002</v>
      </c>
      <c r="AJ84">
        <v>0</v>
      </c>
      <c r="AK84">
        <v>15.572000000000001</v>
      </c>
      <c r="AL84">
        <v>0</v>
      </c>
      <c r="AM84">
        <v>4.849083299047618</v>
      </c>
      <c r="AN84">
        <v>0.68867999999999996</v>
      </c>
      <c r="AO84">
        <v>4.8707567999999997</v>
      </c>
      <c r="AP84">
        <v>3.5370971999999998</v>
      </c>
      <c r="AQ84">
        <v>14.845439999999998</v>
      </c>
      <c r="AR84">
        <v>16.4272992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30.845624776844744</v>
      </c>
      <c r="BB84">
        <f t="shared" si="1"/>
        <v>889.91929157268748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2.9487820315875379</v>
      </c>
      <c r="L85">
        <v>460.93088226749256</v>
      </c>
      <c r="M85">
        <v>21.477978125923737</v>
      </c>
      <c r="N85">
        <v>36.246660388927829</v>
      </c>
      <c r="O85">
        <v>0</v>
      </c>
      <c r="P85">
        <v>42.111383339615529</v>
      </c>
      <c r="Q85">
        <v>3.3505592417061614</v>
      </c>
      <c r="R85">
        <v>13.002527013177158</v>
      </c>
      <c r="S85">
        <v>8.1001365346922771</v>
      </c>
      <c r="T85">
        <v>0</v>
      </c>
      <c r="U85">
        <v>64.24230197163611</v>
      </c>
      <c r="V85">
        <v>6.3617514970059874</v>
      </c>
      <c r="W85">
        <v>13.68712840909091</v>
      </c>
      <c r="X85">
        <v>30.170476065228829</v>
      </c>
      <c r="Y85">
        <v>0</v>
      </c>
      <c r="Z85">
        <v>6.0321175199999999</v>
      </c>
      <c r="AA85">
        <v>13.088087999999999</v>
      </c>
      <c r="AB85">
        <v>12.555207080000001</v>
      </c>
      <c r="AC85">
        <v>9.3762988799999984</v>
      </c>
      <c r="AD85">
        <v>11.834257760000002</v>
      </c>
      <c r="AE85">
        <v>11.021483199999999</v>
      </c>
      <c r="AF85">
        <v>9.1959999999999997</v>
      </c>
      <c r="AG85">
        <v>11.763080160000001</v>
      </c>
      <c r="AH85">
        <v>47.459643660000005</v>
      </c>
      <c r="AI85">
        <v>15.231699600000002</v>
      </c>
      <c r="AJ85">
        <v>0</v>
      </c>
      <c r="AK85">
        <v>15.572000000000001</v>
      </c>
      <c r="AL85">
        <v>0</v>
      </c>
      <c r="AM85">
        <v>4.849083299047618</v>
      </c>
      <c r="AN85">
        <v>0.68867999999999996</v>
      </c>
      <c r="AO85">
        <v>4.5099600000000004</v>
      </c>
      <c r="AP85">
        <v>3.5370971999999998</v>
      </c>
      <c r="AQ85">
        <v>14.845439999999998</v>
      </c>
      <c r="AR85">
        <v>14.903116800000001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30.782477973644745</v>
      </c>
      <c r="BB85">
        <f t="shared" si="1"/>
        <v>888.09745917588748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2.9487820315875379</v>
      </c>
      <c r="L86">
        <v>460.93088226749256</v>
      </c>
      <c r="M86">
        <v>21.477978125923737</v>
      </c>
      <c r="N86">
        <v>36.246660388927829</v>
      </c>
      <c r="O86">
        <v>0</v>
      </c>
      <c r="P86">
        <v>42.111383339615529</v>
      </c>
      <c r="Q86">
        <v>3.3505592417061614</v>
      </c>
      <c r="R86">
        <v>13.002527013177158</v>
      </c>
      <c r="S86">
        <v>8.1001365346922771</v>
      </c>
      <c r="T86">
        <v>0</v>
      </c>
      <c r="U86">
        <v>64.24230197163611</v>
      </c>
      <c r="V86">
        <v>6.3617514970059874</v>
      </c>
      <c r="W86">
        <v>13.68712840909091</v>
      </c>
      <c r="X86">
        <v>30.170476065228829</v>
      </c>
      <c r="Y86">
        <v>0</v>
      </c>
      <c r="Z86">
        <v>6.0321175199999999</v>
      </c>
      <c r="AA86">
        <v>13.088087999999999</v>
      </c>
      <c r="AB86">
        <v>12.555207080000001</v>
      </c>
      <c r="AC86">
        <v>9.3762988799999984</v>
      </c>
      <c r="AD86">
        <v>11.834257760000002</v>
      </c>
      <c r="AE86">
        <v>11.021483199999999</v>
      </c>
      <c r="AF86">
        <v>9.1959999999999997</v>
      </c>
      <c r="AG86">
        <v>11.763080160000001</v>
      </c>
      <c r="AH86">
        <v>47.459643660000005</v>
      </c>
      <c r="AI86">
        <v>14.0600304</v>
      </c>
      <c r="AJ86">
        <v>0</v>
      </c>
      <c r="AK86">
        <v>15.572000000000001</v>
      </c>
      <c r="AL86">
        <v>0</v>
      </c>
      <c r="AM86">
        <v>4.849083299047618</v>
      </c>
      <c r="AN86">
        <v>0.68867999999999996</v>
      </c>
      <c r="AO86">
        <v>4.5099600000000004</v>
      </c>
      <c r="AP86">
        <v>3.5370971999999998</v>
      </c>
      <c r="AQ86">
        <v>14.845439999999998</v>
      </c>
      <c r="AR86">
        <v>14.903116800000001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30.743227208844743</v>
      </c>
      <c r="BB86">
        <f t="shared" si="1"/>
        <v>886.96504074068753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2.9487820315875379</v>
      </c>
      <c r="L87">
        <v>460.93088226749256</v>
      </c>
      <c r="M87">
        <v>21.477978125923737</v>
      </c>
      <c r="N87">
        <v>36.246660388927829</v>
      </c>
      <c r="O87">
        <v>0</v>
      </c>
      <c r="P87">
        <v>42.111383339615529</v>
      </c>
      <c r="Q87">
        <v>3.3505592417061614</v>
      </c>
      <c r="R87">
        <v>13.002527013177158</v>
      </c>
      <c r="S87">
        <v>8.1001365346922771</v>
      </c>
      <c r="T87">
        <v>0</v>
      </c>
      <c r="U87">
        <v>64.24230197163611</v>
      </c>
      <c r="V87">
        <v>6.3617514970059874</v>
      </c>
      <c r="W87">
        <v>13.68712840909091</v>
      </c>
      <c r="X87">
        <v>30.170476065228829</v>
      </c>
      <c r="Y87">
        <v>0</v>
      </c>
      <c r="Z87">
        <v>4.0214116799999999</v>
      </c>
      <c r="AA87">
        <v>13.088087999999999</v>
      </c>
      <c r="AB87">
        <v>12.121704815999999</v>
      </c>
      <c r="AC87">
        <v>8.9164694943999994</v>
      </c>
      <c r="AD87">
        <v>11.22633356</v>
      </c>
      <c r="AE87">
        <v>10.116147079999999</v>
      </c>
      <c r="AF87">
        <v>8.1674999999999986</v>
      </c>
      <c r="AG87">
        <v>11.763080160000001</v>
      </c>
      <c r="AH87">
        <v>46.922145399999991</v>
      </c>
      <c r="AI87">
        <v>9.3733535999999997</v>
      </c>
      <c r="AJ87">
        <v>0</v>
      </c>
      <c r="AK87">
        <v>15.572000000000001</v>
      </c>
      <c r="AL87">
        <v>0</v>
      </c>
      <c r="AM87">
        <v>4.849083299047618</v>
      </c>
      <c r="AN87">
        <v>0.68867999999999996</v>
      </c>
      <c r="AO87">
        <v>4.5099600000000004</v>
      </c>
      <c r="AP87">
        <v>2.9082799200000005</v>
      </c>
      <c r="AQ87">
        <v>14.845439999999998</v>
      </c>
      <c r="AR87">
        <v>14.903116800000001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30.364717857562788</v>
      </c>
      <c r="BB87">
        <f t="shared" si="1"/>
        <v>876.04475994236952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2.9487820315875379</v>
      </c>
      <c r="L88">
        <v>460.93088226749256</v>
      </c>
      <c r="M88">
        <v>21.477978125923737</v>
      </c>
      <c r="N88">
        <v>36.246660388927829</v>
      </c>
      <c r="O88">
        <v>0</v>
      </c>
      <c r="P88">
        <v>42.111383339615529</v>
      </c>
      <c r="Q88">
        <v>3.3505592417061614</v>
      </c>
      <c r="R88">
        <v>13.002527013177158</v>
      </c>
      <c r="S88">
        <v>8.1001365346922771</v>
      </c>
      <c r="T88">
        <v>0</v>
      </c>
      <c r="U88">
        <v>64.24230197163611</v>
      </c>
      <c r="V88">
        <v>6.3617514970059874</v>
      </c>
      <c r="W88">
        <v>13.68712840909091</v>
      </c>
      <c r="X88">
        <v>30.170476065228829</v>
      </c>
      <c r="Y88">
        <v>0</v>
      </c>
      <c r="Z88">
        <v>4.0214116799999999</v>
      </c>
      <c r="AA88">
        <v>13.088087999999999</v>
      </c>
      <c r="AB88">
        <v>12.121704815999999</v>
      </c>
      <c r="AC88">
        <v>8.9164694943999994</v>
      </c>
      <c r="AD88">
        <v>11.22633356</v>
      </c>
      <c r="AE88">
        <v>10.116147079999999</v>
      </c>
      <c r="AF88">
        <v>8.1674999999999986</v>
      </c>
      <c r="AG88">
        <v>11.763080160000001</v>
      </c>
      <c r="AH88">
        <v>46.922145399999991</v>
      </c>
      <c r="AI88">
        <v>9.3733535999999997</v>
      </c>
      <c r="AJ88">
        <v>0</v>
      </c>
      <c r="AK88">
        <v>15.572000000000001</v>
      </c>
      <c r="AL88">
        <v>0</v>
      </c>
      <c r="AM88">
        <v>4.849083299047618</v>
      </c>
      <c r="AN88">
        <v>0.68867999999999996</v>
      </c>
      <c r="AO88">
        <v>4.5099600000000004</v>
      </c>
      <c r="AP88">
        <v>2.9082799200000005</v>
      </c>
      <c r="AQ88">
        <v>14.845439999999998</v>
      </c>
      <c r="AR88">
        <v>14.903116800000001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30.364717857562788</v>
      </c>
      <c r="BB88">
        <f t="shared" si="1"/>
        <v>876.04475994236952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2.9487820315875379</v>
      </c>
      <c r="L89">
        <v>460.93088226749256</v>
      </c>
      <c r="M89">
        <v>21.477978125923737</v>
      </c>
      <c r="N89">
        <v>36.246660388927829</v>
      </c>
      <c r="O89">
        <v>0</v>
      </c>
      <c r="P89">
        <v>42.111383339615529</v>
      </c>
      <c r="Q89">
        <v>3.3505592417061614</v>
      </c>
      <c r="R89">
        <v>13.002527013177158</v>
      </c>
      <c r="S89">
        <v>8.1001365346922771</v>
      </c>
      <c r="T89">
        <v>0</v>
      </c>
      <c r="U89">
        <v>64.24230197163611</v>
      </c>
      <c r="V89">
        <v>6.3617514970059874</v>
      </c>
      <c r="W89">
        <v>13.68712840909091</v>
      </c>
      <c r="X89">
        <v>30.170476065228829</v>
      </c>
      <c r="Y89">
        <v>0</v>
      </c>
      <c r="Z89">
        <v>4.0214116799999999</v>
      </c>
      <c r="AA89">
        <v>13.088087999999999</v>
      </c>
      <c r="AB89">
        <v>12.121704815999999</v>
      </c>
      <c r="AC89">
        <v>8.9164694943999994</v>
      </c>
      <c r="AD89">
        <v>11.22633356</v>
      </c>
      <c r="AE89">
        <v>10.116147079999999</v>
      </c>
      <c r="AF89">
        <v>8.1674999999999986</v>
      </c>
      <c r="AG89">
        <v>11.763080160000001</v>
      </c>
      <c r="AH89">
        <v>46.922145399999991</v>
      </c>
      <c r="AI89">
        <v>9.3733535999999997</v>
      </c>
      <c r="AJ89">
        <v>0</v>
      </c>
      <c r="AK89">
        <v>15.572000000000001</v>
      </c>
      <c r="AL89">
        <v>0</v>
      </c>
      <c r="AM89">
        <v>4.849083299047618</v>
      </c>
      <c r="AN89">
        <v>0.68867999999999996</v>
      </c>
      <c r="AO89">
        <v>4.5099600000000004</v>
      </c>
      <c r="AP89">
        <v>2.9082799200000005</v>
      </c>
      <c r="AQ89">
        <v>14.845439999999998</v>
      </c>
      <c r="AR89">
        <v>14.903116800000001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30.364717857562788</v>
      </c>
      <c r="BB89">
        <f t="shared" si="1"/>
        <v>876.04475994236952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2.9487820315875379</v>
      </c>
      <c r="L90">
        <v>460.93088226749256</v>
      </c>
      <c r="M90">
        <v>21.477978125923737</v>
      </c>
      <c r="N90">
        <v>36.246660388927829</v>
      </c>
      <c r="O90">
        <v>0</v>
      </c>
      <c r="P90">
        <v>42.111383339615529</v>
      </c>
      <c r="Q90">
        <v>3.3505592417061614</v>
      </c>
      <c r="R90">
        <v>13.002527013177158</v>
      </c>
      <c r="S90">
        <v>8.1001365346922771</v>
      </c>
      <c r="T90">
        <v>0</v>
      </c>
      <c r="U90">
        <v>64.24230197163611</v>
      </c>
      <c r="V90">
        <v>6.3617514970059874</v>
      </c>
      <c r="W90">
        <v>13.68712840909091</v>
      </c>
      <c r="X90">
        <v>30.170476065228829</v>
      </c>
      <c r="Y90">
        <v>0</v>
      </c>
      <c r="Z90">
        <v>4.0214116799999999</v>
      </c>
      <c r="AA90">
        <v>13.088087999999999</v>
      </c>
      <c r="AB90">
        <v>12.121704815999999</v>
      </c>
      <c r="AC90">
        <v>8.9164694943999994</v>
      </c>
      <c r="AD90">
        <v>11.22633356</v>
      </c>
      <c r="AE90">
        <v>10.116147079999999</v>
      </c>
      <c r="AF90">
        <v>8.1674999999999986</v>
      </c>
      <c r="AG90">
        <v>11.763080160000001</v>
      </c>
      <c r="AH90">
        <v>46.922145399999991</v>
      </c>
      <c r="AI90">
        <v>9.3733535999999997</v>
      </c>
      <c r="AJ90">
        <v>0</v>
      </c>
      <c r="AK90">
        <v>15.572000000000001</v>
      </c>
      <c r="AL90">
        <v>0</v>
      </c>
      <c r="AM90">
        <v>4.849083299047618</v>
      </c>
      <c r="AN90">
        <v>0.68867999999999996</v>
      </c>
      <c r="AO90">
        <v>4.5099600000000004</v>
      </c>
      <c r="AP90">
        <v>2.9082799200000005</v>
      </c>
      <c r="AQ90">
        <v>14.845439999999998</v>
      </c>
      <c r="AR90">
        <v>14.903116800000001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30.364717857562788</v>
      </c>
      <c r="BB90">
        <f t="shared" si="1"/>
        <v>876.04475994236952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2.9487820315875379</v>
      </c>
      <c r="L91">
        <v>460.93088226749256</v>
      </c>
      <c r="M91">
        <v>21.477978125923737</v>
      </c>
      <c r="N91">
        <v>36.246660388927829</v>
      </c>
      <c r="O91">
        <v>0</v>
      </c>
      <c r="P91">
        <v>42.337381916329285</v>
      </c>
      <c r="Q91">
        <v>3.3505592417061614</v>
      </c>
      <c r="R91">
        <v>13.002527013177158</v>
      </c>
      <c r="S91">
        <v>8.1001365346922771</v>
      </c>
      <c r="T91">
        <v>0</v>
      </c>
      <c r="U91">
        <v>64.24230197163611</v>
      </c>
      <c r="V91">
        <v>6.3617514970059874</v>
      </c>
      <c r="W91">
        <v>13.68712840909091</v>
      </c>
      <c r="X91">
        <v>30.170476065228829</v>
      </c>
      <c r="Y91">
        <v>0</v>
      </c>
      <c r="Z91">
        <v>6.0321175199999999</v>
      </c>
      <c r="AA91">
        <v>13.088087999999999</v>
      </c>
      <c r="AB91">
        <v>12.555207080000001</v>
      </c>
      <c r="AC91">
        <v>9.3762988799999984</v>
      </c>
      <c r="AD91">
        <v>11.834257760000002</v>
      </c>
      <c r="AE91">
        <v>11.021483199999999</v>
      </c>
      <c r="AF91">
        <v>9.3774999999999977</v>
      </c>
      <c r="AG91">
        <v>11.763080160000001</v>
      </c>
      <c r="AH91">
        <v>47.459643660000005</v>
      </c>
      <c r="AI91">
        <v>5.8583460000000001</v>
      </c>
      <c r="AJ91">
        <v>0</v>
      </c>
      <c r="AK91">
        <v>15.572000000000001</v>
      </c>
      <c r="AL91">
        <v>0</v>
      </c>
      <c r="AM91">
        <v>4.849083299047618</v>
      </c>
      <c r="AN91">
        <v>0.68867999999999996</v>
      </c>
      <c r="AO91">
        <v>4.5099600000000004</v>
      </c>
      <c r="AP91">
        <v>2.9082799200000005</v>
      </c>
      <c r="AQ91">
        <v>14.845439999999998</v>
      </c>
      <c r="AR91">
        <v>14.903116800000001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30.461056451482726</v>
      </c>
      <c r="BB91">
        <f t="shared" si="1"/>
        <v>878.82420839476345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2.9487820315875379</v>
      </c>
      <c r="L92">
        <v>460.93088226749256</v>
      </c>
      <c r="M92">
        <v>21.477978125923737</v>
      </c>
      <c r="N92">
        <v>36.246660388927829</v>
      </c>
      <c r="O92">
        <v>0</v>
      </c>
      <c r="P92">
        <v>42.337381916329285</v>
      </c>
      <c r="Q92">
        <v>3.3505592417061614</v>
      </c>
      <c r="R92">
        <v>13.002527013177158</v>
      </c>
      <c r="S92">
        <v>8.1001365346922771</v>
      </c>
      <c r="T92">
        <v>0</v>
      </c>
      <c r="U92">
        <v>64.24230197163611</v>
      </c>
      <c r="V92">
        <v>6.3617514970059874</v>
      </c>
      <c r="W92">
        <v>13.68712840909091</v>
      </c>
      <c r="X92">
        <v>30.170476065228829</v>
      </c>
      <c r="Y92">
        <v>0</v>
      </c>
      <c r="Z92">
        <v>6.0321175199999999</v>
      </c>
      <c r="AA92">
        <v>13.088087999999999</v>
      </c>
      <c r="AB92">
        <v>12.555207080000001</v>
      </c>
      <c r="AC92">
        <v>9.3762988799999984</v>
      </c>
      <c r="AD92">
        <v>11.834257760000002</v>
      </c>
      <c r="AE92">
        <v>11.021483199999999</v>
      </c>
      <c r="AF92">
        <v>9.3774999999999977</v>
      </c>
      <c r="AG92">
        <v>11.763080160000001</v>
      </c>
      <c r="AH92">
        <v>47.459643660000005</v>
      </c>
      <c r="AI92">
        <v>5.8583460000000001</v>
      </c>
      <c r="AJ92">
        <v>0</v>
      </c>
      <c r="AK92">
        <v>15.572000000000001</v>
      </c>
      <c r="AL92">
        <v>0</v>
      </c>
      <c r="AM92">
        <v>4.849083299047618</v>
      </c>
      <c r="AN92">
        <v>0.68867999999999996</v>
      </c>
      <c r="AO92">
        <v>4.5099600000000004</v>
      </c>
      <c r="AP92">
        <v>2.9082799200000005</v>
      </c>
      <c r="AQ92">
        <v>14.845439999999998</v>
      </c>
      <c r="AR92">
        <v>14.903116800000001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30.461056451482726</v>
      </c>
      <c r="BB92">
        <f t="shared" si="1"/>
        <v>878.82420839476345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2.9487820315875379</v>
      </c>
      <c r="L93">
        <v>460.93088226749256</v>
      </c>
      <c r="M93">
        <v>21.477978125923737</v>
      </c>
      <c r="N93">
        <v>36.246660388927829</v>
      </c>
      <c r="O93">
        <v>0</v>
      </c>
      <c r="P93">
        <v>42.462314939434719</v>
      </c>
      <c r="Q93">
        <v>3.3505592417061614</v>
      </c>
      <c r="R93">
        <v>13.002527013177158</v>
      </c>
      <c r="S93">
        <v>8.1001365346922771</v>
      </c>
      <c r="T93">
        <v>0</v>
      </c>
      <c r="U93">
        <v>64.24230197163611</v>
      </c>
      <c r="V93">
        <v>6.3617514970059874</v>
      </c>
      <c r="W93">
        <v>13.68712840909091</v>
      </c>
      <c r="X93">
        <v>30.170476065228829</v>
      </c>
      <c r="Y93">
        <v>0</v>
      </c>
      <c r="Z93">
        <v>6.0321175199999999</v>
      </c>
      <c r="AA93">
        <v>13.088087999999999</v>
      </c>
      <c r="AB93">
        <v>12.555207080000001</v>
      </c>
      <c r="AC93">
        <v>9.3762988799999984</v>
      </c>
      <c r="AD93">
        <v>11.834257760000002</v>
      </c>
      <c r="AE93">
        <v>11.021483199999999</v>
      </c>
      <c r="AF93">
        <v>9.3774999999999977</v>
      </c>
      <c r="AG93">
        <v>11.763080160000001</v>
      </c>
      <c r="AH93">
        <v>47.459643660000005</v>
      </c>
      <c r="AI93">
        <v>5.8583460000000001</v>
      </c>
      <c r="AJ93">
        <v>0</v>
      </c>
      <c r="AK93">
        <v>15.572000000000001</v>
      </c>
      <c r="AL93">
        <v>0</v>
      </c>
      <c r="AM93">
        <v>4.849083299047618</v>
      </c>
      <c r="AN93">
        <v>0.68867999999999996</v>
      </c>
      <c r="AO93">
        <v>4.5099600000000004</v>
      </c>
      <c r="AP93">
        <v>3.5370971999999998</v>
      </c>
      <c r="AQ93">
        <v>14.845439999999998</v>
      </c>
      <c r="AR93">
        <v>14.903116800000001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30.486307055924726</v>
      </c>
      <c r="BB93">
        <f t="shared" si="1"/>
        <v>879.55270809342665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2.9487820315875379</v>
      </c>
      <c r="L94">
        <v>460.93088226749256</v>
      </c>
      <c r="M94">
        <v>21.477978125923737</v>
      </c>
      <c r="N94">
        <v>36.246660388927829</v>
      </c>
      <c r="O94">
        <v>0</v>
      </c>
      <c r="P94">
        <v>42.462314939434719</v>
      </c>
      <c r="Q94">
        <v>3.3505592417061614</v>
      </c>
      <c r="R94">
        <v>13.002527013177158</v>
      </c>
      <c r="S94">
        <v>8.1001365346922771</v>
      </c>
      <c r="T94">
        <v>0</v>
      </c>
      <c r="U94">
        <v>64.24230197163611</v>
      </c>
      <c r="V94">
        <v>6.3617514970059874</v>
      </c>
      <c r="W94">
        <v>13.68712840909091</v>
      </c>
      <c r="X94">
        <v>30.170476065228829</v>
      </c>
      <c r="Y94">
        <v>0</v>
      </c>
      <c r="Z94">
        <v>6.0321175199999999</v>
      </c>
      <c r="AA94">
        <v>13.088087999999999</v>
      </c>
      <c r="AB94">
        <v>12.555207080000001</v>
      </c>
      <c r="AC94">
        <v>9.3762988799999984</v>
      </c>
      <c r="AD94">
        <v>11.834257760000002</v>
      </c>
      <c r="AE94">
        <v>11.021483199999999</v>
      </c>
      <c r="AF94">
        <v>9.3774999999999977</v>
      </c>
      <c r="AG94">
        <v>11.763080160000001</v>
      </c>
      <c r="AH94">
        <v>47.459643660000005</v>
      </c>
      <c r="AI94">
        <v>5.8583460000000001</v>
      </c>
      <c r="AJ94">
        <v>0</v>
      </c>
      <c r="AK94">
        <v>15.572000000000001</v>
      </c>
      <c r="AL94">
        <v>0</v>
      </c>
      <c r="AM94">
        <v>4.849083299047618</v>
      </c>
      <c r="AN94">
        <v>0.68867999999999996</v>
      </c>
      <c r="AO94">
        <v>4.5099600000000004</v>
      </c>
      <c r="AP94">
        <v>3.06548424</v>
      </c>
      <c r="AQ94">
        <v>14.845439999999998</v>
      </c>
      <c r="AR94">
        <v>14.903116800000001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30.470507776324723</v>
      </c>
      <c r="BB94">
        <f t="shared" si="1"/>
        <v>879.0968944130268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2.9487820315875379</v>
      </c>
      <c r="L95">
        <v>460.93088226749256</v>
      </c>
      <c r="M95">
        <v>21.477978125923737</v>
      </c>
      <c r="N95">
        <v>36.246660388927829</v>
      </c>
      <c r="O95">
        <v>0</v>
      </c>
      <c r="P95">
        <v>42.462314939434719</v>
      </c>
      <c r="Q95">
        <v>3.3505592417061614</v>
      </c>
      <c r="R95">
        <v>13.002527013177158</v>
      </c>
      <c r="S95">
        <v>8.1001365346922771</v>
      </c>
      <c r="T95">
        <v>0</v>
      </c>
      <c r="U95">
        <v>64.24230197163611</v>
      </c>
      <c r="V95">
        <v>6.3617514970059874</v>
      </c>
      <c r="W95">
        <v>13.68712840909091</v>
      </c>
      <c r="X95">
        <v>30.170476065228829</v>
      </c>
      <c r="Y95">
        <v>0</v>
      </c>
      <c r="Z95">
        <v>4.0214116799999999</v>
      </c>
      <c r="AA95">
        <v>13.088087999999999</v>
      </c>
      <c r="AB95">
        <v>12.121704815999999</v>
      </c>
      <c r="AC95">
        <v>8.9164694943999994</v>
      </c>
      <c r="AD95">
        <v>11.22633356</v>
      </c>
      <c r="AE95">
        <v>10.116147079999999</v>
      </c>
      <c r="AF95">
        <v>5.4449999999999994</v>
      </c>
      <c r="AG95">
        <v>11.763080160000001</v>
      </c>
      <c r="AH95">
        <v>46.922145399999991</v>
      </c>
      <c r="AI95">
        <v>5.8583460000000001</v>
      </c>
      <c r="AJ95">
        <v>0</v>
      </c>
      <c r="AK95">
        <v>15.572000000000001</v>
      </c>
      <c r="AL95">
        <v>0</v>
      </c>
      <c r="AM95">
        <v>4.849083299047618</v>
      </c>
      <c r="AN95">
        <v>0.68867999999999996</v>
      </c>
      <c r="AO95">
        <v>4.5099600000000004</v>
      </c>
      <c r="AP95">
        <v>3.06548424</v>
      </c>
      <c r="AQ95">
        <v>14.845439999999998</v>
      </c>
      <c r="AR95">
        <v>14.903116800000001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30.17278347672471</v>
      </c>
      <c r="BB95">
        <f t="shared" si="1"/>
        <v>870.5073226430269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2.9487820315875379</v>
      </c>
      <c r="L96">
        <v>460.93088226749256</v>
      </c>
      <c r="M96">
        <v>21.477978125923737</v>
      </c>
      <c r="N96">
        <v>36.246660388927829</v>
      </c>
      <c r="O96">
        <v>0</v>
      </c>
      <c r="P96">
        <v>42.462314939434719</v>
      </c>
      <c r="Q96">
        <v>3.3505592417061614</v>
      </c>
      <c r="R96">
        <v>13.002527013177158</v>
      </c>
      <c r="S96">
        <v>8.1001365346922771</v>
      </c>
      <c r="T96">
        <v>0</v>
      </c>
      <c r="U96">
        <v>64.24230197163611</v>
      </c>
      <c r="V96">
        <v>6.3617514970059874</v>
      </c>
      <c r="W96">
        <v>13.68712840909091</v>
      </c>
      <c r="X96">
        <v>30.170476065228829</v>
      </c>
      <c r="Y96">
        <v>0</v>
      </c>
      <c r="Z96">
        <v>4.0214116799999999</v>
      </c>
      <c r="AA96">
        <v>13.088087999999999</v>
      </c>
      <c r="AB96">
        <v>12.121704815999999</v>
      </c>
      <c r="AC96">
        <v>8.9164694943999994</v>
      </c>
      <c r="AD96">
        <v>11.22633356</v>
      </c>
      <c r="AE96">
        <v>10.116147079999999</v>
      </c>
      <c r="AF96">
        <v>5.4449999999999994</v>
      </c>
      <c r="AG96">
        <v>11.763080160000001</v>
      </c>
      <c r="AH96">
        <v>46.922145399999991</v>
      </c>
      <c r="AI96">
        <v>5.8583460000000001</v>
      </c>
      <c r="AJ96">
        <v>0</v>
      </c>
      <c r="AK96">
        <v>15.572000000000001</v>
      </c>
      <c r="AL96">
        <v>0</v>
      </c>
      <c r="AM96">
        <v>4.849083299047618</v>
      </c>
      <c r="AN96">
        <v>0.68867999999999996</v>
      </c>
      <c r="AO96">
        <v>4.5099600000000004</v>
      </c>
      <c r="AP96">
        <v>3.06548424</v>
      </c>
      <c r="AQ96">
        <v>14.845439999999998</v>
      </c>
      <c r="AR96">
        <v>14.903116800000001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30.17278347672471</v>
      </c>
      <c r="BB96">
        <f t="shared" si="1"/>
        <v>870.5073226430269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2.9487820315875379</v>
      </c>
      <c r="L97">
        <v>460.93088226749256</v>
      </c>
      <c r="M97">
        <v>21.477978125923737</v>
      </c>
      <c r="N97">
        <v>36.246660388927829</v>
      </c>
      <c r="O97">
        <v>0</v>
      </c>
      <c r="P97">
        <v>42.462314939434719</v>
      </c>
      <c r="Q97">
        <v>3.3505592417061614</v>
      </c>
      <c r="R97">
        <v>13.002527013177158</v>
      </c>
      <c r="S97">
        <v>8.1001365346922771</v>
      </c>
      <c r="T97">
        <v>0</v>
      </c>
      <c r="U97">
        <v>64.24230197163611</v>
      </c>
      <c r="V97">
        <v>6.3617514970059874</v>
      </c>
      <c r="W97">
        <v>13.68712840909091</v>
      </c>
      <c r="X97">
        <v>30.170476065228829</v>
      </c>
      <c r="Y97">
        <v>0</v>
      </c>
      <c r="Z97">
        <v>4.0214116799999999</v>
      </c>
      <c r="AA97">
        <v>13.088087999999999</v>
      </c>
      <c r="AB97">
        <v>12.121704815999999</v>
      </c>
      <c r="AC97">
        <v>8.9164694943999994</v>
      </c>
      <c r="AD97">
        <v>11.22633356</v>
      </c>
      <c r="AE97">
        <v>10.116147079999999</v>
      </c>
      <c r="AF97">
        <v>5.4449999999999994</v>
      </c>
      <c r="AG97">
        <v>11.763080160000001</v>
      </c>
      <c r="AH97">
        <v>46.922145399999991</v>
      </c>
      <c r="AI97">
        <v>5.8583460000000001</v>
      </c>
      <c r="AJ97">
        <v>0</v>
      </c>
      <c r="AK97">
        <v>15.572000000000001</v>
      </c>
      <c r="AL97">
        <v>0</v>
      </c>
      <c r="AM97">
        <v>4.849083299047618</v>
      </c>
      <c r="AN97">
        <v>0.68867999999999996</v>
      </c>
      <c r="AO97">
        <v>4.7805575999999999</v>
      </c>
      <c r="AP97">
        <v>3.06548424</v>
      </c>
      <c r="AQ97">
        <v>14.845439999999998</v>
      </c>
      <c r="AR97">
        <v>14.903116800000001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30.181848496324712</v>
      </c>
      <c r="BB97">
        <f t="shared" si="1"/>
        <v>870.76885522342684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2.9487820315875379</v>
      </c>
      <c r="L98">
        <v>460.93088226749256</v>
      </c>
      <c r="M98">
        <v>21.477978125923737</v>
      </c>
      <c r="N98">
        <v>36.246660388927829</v>
      </c>
      <c r="O98">
        <v>0</v>
      </c>
      <c r="P98">
        <v>42.462314939434719</v>
      </c>
      <c r="Q98">
        <v>3.3505592417061614</v>
      </c>
      <c r="R98">
        <v>13.002527013177158</v>
      </c>
      <c r="S98">
        <v>8.1001365346922771</v>
      </c>
      <c r="T98">
        <v>0</v>
      </c>
      <c r="U98">
        <v>64.24230197163611</v>
      </c>
      <c r="V98">
        <v>6.3617514970059874</v>
      </c>
      <c r="W98">
        <v>13.68712840909091</v>
      </c>
      <c r="X98">
        <v>30.170476065228829</v>
      </c>
      <c r="Y98">
        <v>0</v>
      </c>
      <c r="Z98">
        <v>4.0214116799999999</v>
      </c>
      <c r="AA98">
        <v>13.088087999999999</v>
      </c>
      <c r="AB98">
        <v>12.121704815999999</v>
      </c>
      <c r="AC98">
        <v>8.9164694943999994</v>
      </c>
      <c r="AD98">
        <v>11.22633356</v>
      </c>
      <c r="AE98">
        <v>10.116147079999999</v>
      </c>
      <c r="AF98">
        <v>5.4449999999999994</v>
      </c>
      <c r="AG98">
        <v>11.763080160000001</v>
      </c>
      <c r="AH98">
        <v>46.922145399999991</v>
      </c>
      <c r="AI98">
        <v>5.8583460000000001</v>
      </c>
      <c r="AJ98">
        <v>0</v>
      </c>
      <c r="AK98">
        <v>15.572000000000001</v>
      </c>
      <c r="AL98">
        <v>0</v>
      </c>
      <c r="AM98">
        <v>4.849083299047618</v>
      </c>
      <c r="AN98">
        <v>0.68867999999999996</v>
      </c>
      <c r="AO98">
        <v>4.7805575999999999</v>
      </c>
      <c r="AP98">
        <v>3.06548424</v>
      </c>
      <c r="AQ98">
        <v>14.845439999999998</v>
      </c>
      <c r="AR98">
        <v>14.903116800000001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30.181848496324712</v>
      </c>
      <c r="BB98">
        <f t="shared" si="1"/>
        <v>870.76885522342684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5.7447168805352049E-2</v>
      </c>
      <c r="L99">
        <f t="shared" si="2"/>
        <v>8.999209370565703</v>
      </c>
      <c r="M99">
        <f t="shared" si="2"/>
        <v>0.56768630302510936</v>
      </c>
      <c r="N99">
        <f t="shared" si="2"/>
        <v>0.86991984933426936</v>
      </c>
      <c r="O99">
        <f t="shared" si="2"/>
        <v>0</v>
      </c>
      <c r="P99">
        <f t="shared" si="2"/>
        <v>1.0211567601769336</v>
      </c>
      <c r="Q99">
        <f t="shared" si="2"/>
        <v>7.249078760410721E-2</v>
      </c>
      <c r="R99">
        <f t="shared" si="2"/>
        <v>0.26237436543969422</v>
      </c>
      <c r="S99">
        <f t="shared" si="2"/>
        <v>0.16391859979923024</v>
      </c>
      <c r="T99">
        <f t="shared" si="2"/>
        <v>0</v>
      </c>
      <c r="U99">
        <f t="shared" si="2"/>
        <v>1.5418152473192674</v>
      </c>
      <c r="V99">
        <f t="shared" si="2"/>
        <v>0.15268107256543656</v>
      </c>
      <c r="W99">
        <f t="shared" si="2"/>
        <v>0.32849693300016591</v>
      </c>
      <c r="X99">
        <f t="shared" si="2"/>
        <v>0.95205901823742978</v>
      </c>
      <c r="Y99">
        <f t="shared" si="2"/>
        <v>0</v>
      </c>
      <c r="Z99">
        <f t="shared" si="2"/>
        <v>8.6460351120000098E-2</v>
      </c>
      <c r="AA99">
        <f t="shared" si="2"/>
        <v>0.31411411199999945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0.24550353828000035</v>
      </c>
      <c r="AF99">
        <f t="shared" si="2"/>
        <v>9.3563249999999987E-2</v>
      </c>
      <c r="AG99">
        <f t="shared" si="2"/>
        <v>0.28231392383999981</v>
      </c>
      <c r="AH99">
        <f t="shared" si="2"/>
        <v>1.1277439843799997</v>
      </c>
      <c r="AI99">
        <f t="shared" si="2"/>
        <v>0.17164953779999978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0.11637799917714264</v>
      </c>
      <c r="AN99">
        <f t="shared" si="2"/>
        <v>1.6528319999999989E-2</v>
      </c>
      <c r="AO99">
        <f t="shared" si="2"/>
        <v>0.13164573239999983</v>
      </c>
      <c r="AP99">
        <f t="shared" si="2"/>
        <v>8.4654526320000048E-2</v>
      </c>
      <c r="AQ99">
        <f t="shared" si="2"/>
        <v>0.14381520000000006</v>
      </c>
      <c r="AR99">
        <f t="shared" si="2"/>
        <v>0.36224735039999989</v>
      </c>
      <c r="AS99">
        <f t="shared" si="2"/>
        <v>0.23559482573639962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0.65506061569318741</v>
      </c>
      <c r="BB99">
        <f t="shared" si="1"/>
        <v>18.89898746807145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73.41</v>
      </c>
      <c r="BA3">
        <v>2.4599999999999937</v>
      </c>
      <c r="BB3">
        <f>SUM(B3:AZ3)-BA3</f>
        <v>70.95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73.41</v>
      </c>
      <c r="BA4">
        <v>2.4599999999999937</v>
      </c>
      <c r="BB4">
        <f t="shared" ref="BB4:BB67" si="0">SUM(B4:AZ4)-BA4</f>
        <v>70.95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73.34</v>
      </c>
      <c r="BA5">
        <v>2.460000000000008</v>
      </c>
      <c r="BB5">
        <f t="shared" si="0"/>
        <v>70.88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73.599999999999994</v>
      </c>
      <c r="BA6">
        <v>2.4699999999999989</v>
      </c>
      <c r="BB6">
        <f t="shared" si="0"/>
        <v>71.13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73.599999999999994</v>
      </c>
      <c r="BA7">
        <v>2.4699999999999989</v>
      </c>
      <c r="BB7">
        <f t="shared" si="0"/>
        <v>71.13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73.930000000000007</v>
      </c>
      <c r="BA8">
        <v>2.480000000000004</v>
      </c>
      <c r="BB8">
        <f t="shared" si="0"/>
        <v>71.45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73.930000000000007</v>
      </c>
      <c r="BA9">
        <v>2.480000000000004</v>
      </c>
      <c r="BB9">
        <f t="shared" si="0"/>
        <v>71.45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74.22</v>
      </c>
      <c r="BA10">
        <v>2.5</v>
      </c>
      <c r="BB10">
        <f t="shared" si="0"/>
        <v>71.72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73.44</v>
      </c>
      <c r="BA11">
        <v>2.4599999999999937</v>
      </c>
      <c r="BB11">
        <f t="shared" si="0"/>
        <v>70.98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73.839999999999989</v>
      </c>
      <c r="BA12">
        <v>2.4799999999999898</v>
      </c>
      <c r="BB12">
        <f t="shared" si="0"/>
        <v>71.36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72.429999999999993</v>
      </c>
      <c r="BA13">
        <v>2.4299999999999784</v>
      </c>
      <c r="BB13">
        <f t="shared" si="0"/>
        <v>70.000000000000014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72.679999999999993</v>
      </c>
      <c r="BA14">
        <v>2.4399999999999835</v>
      </c>
      <c r="BB14">
        <f t="shared" si="0"/>
        <v>70.240000000000009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72.959999999999994</v>
      </c>
      <c r="BA15">
        <v>2.4399999999999977</v>
      </c>
      <c r="BB15">
        <f t="shared" si="0"/>
        <v>70.52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73.209999999999994</v>
      </c>
      <c r="BA16">
        <v>2.4499999999999886</v>
      </c>
      <c r="BB16">
        <f t="shared" si="0"/>
        <v>70.760000000000005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73.319999999999993</v>
      </c>
      <c r="BA17">
        <v>2.4499999999999886</v>
      </c>
      <c r="BB17">
        <f t="shared" si="0"/>
        <v>70.87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73.569999999999993</v>
      </c>
      <c r="BA18">
        <v>2.4599999999999937</v>
      </c>
      <c r="BB18">
        <f t="shared" si="0"/>
        <v>71.11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73.699999999999989</v>
      </c>
      <c r="BA19">
        <v>2.4699999999999847</v>
      </c>
      <c r="BB19">
        <f t="shared" si="0"/>
        <v>71.23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73.699999999999989</v>
      </c>
      <c r="BA20">
        <v>2.4699999999999847</v>
      </c>
      <c r="BB20">
        <f t="shared" si="0"/>
        <v>71.23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73.699999999999989</v>
      </c>
      <c r="BA21">
        <v>2.4699999999999847</v>
      </c>
      <c r="BB21">
        <f t="shared" si="0"/>
        <v>71.23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73.699999999999989</v>
      </c>
      <c r="BA22">
        <v>2.4699999999999847</v>
      </c>
      <c r="BB22">
        <f t="shared" si="0"/>
        <v>71.23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73.699999999999989</v>
      </c>
      <c r="BA23">
        <v>2.4699999999999847</v>
      </c>
      <c r="BB23">
        <f t="shared" si="0"/>
        <v>71.23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73.699999999999989</v>
      </c>
      <c r="BA24">
        <v>2.4699999999999847</v>
      </c>
      <c r="BB24">
        <f t="shared" si="0"/>
        <v>71.23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73.699999999999989</v>
      </c>
      <c r="BA25">
        <v>2.4699999999999847</v>
      </c>
      <c r="BB25">
        <f t="shared" si="0"/>
        <v>71.23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73.86</v>
      </c>
      <c r="BA26">
        <v>2.4799999999999898</v>
      </c>
      <c r="BB26">
        <f t="shared" si="0"/>
        <v>71.38000000000001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74.740000000000009</v>
      </c>
      <c r="BA27">
        <v>2.5100000000000051</v>
      </c>
      <c r="BB27">
        <f t="shared" si="0"/>
        <v>72.23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74.740000000000009</v>
      </c>
      <c r="BA28">
        <v>2.5100000000000051</v>
      </c>
      <c r="BB28">
        <f t="shared" si="0"/>
        <v>72.23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74.740000000000009</v>
      </c>
      <c r="BA29">
        <v>2.5100000000000051</v>
      </c>
      <c r="BB29">
        <f t="shared" si="0"/>
        <v>72.23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74.740000000000009</v>
      </c>
      <c r="BA30">
        <v>2.5100000000000051</v>
      </c>
      <c r="BB30">
        <f t="shared" si="0"/>
        <v>72.23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74.66</v>
      </c>
      <c r="BA31">
        <v>2.5100000000000051</v>
      </c>
      <c r="BB31">
        <f t="shared" si="0"/>
        <v>72.149999999999991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74.66</v>
      </c>
      <c r="BA32">
        <v>2.5100000000000051</v>
      </c>
      <c r="BB32">
        <f t="shared" si="0"/>
        <v>72.149999999999991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75.000000000000028</v>
      </c>
      <c r="BA33">
        <v>2.5200000000000387</v>
      </c>
      <c r="BB33">
        <f t="shared" si="0"/>
        <v>72.47999999999999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75.250000000000014</v>
      </c>
      <c r="BA34">
        <v>2.5300000000000296</v>
      </c>
      <c r="BB34">
        <f t="shared" si="0"/>
        <v>72.719999999999985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75.44</v>
      </c>
      <c r="BA35">
        <v>2.5400000000000063</v>
      </c>
      <c r="BB35">
        <f t="shared" si="0"/>
        <v>72.899999999999991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75.78</v>
      </c>
      <c r="BA36">
        <v>2.5500000000000114</v>
      </c>
      <c r="BB36">
        <f t="shared" si="0"/>
        <v>73.22999999999999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75.66</v>
      </c>
      <c r="BA37">
        <v>2.5400000000000063</v>
      </c>
      <c r="BB37">
        <f t="shared" si="0"/>
        <v>73.11999999999999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75.66</v>
      </c>
      <c r="BA38">
        <v>2.5400000000000063</v>
      </c>
      <c r="BB38">
        <f t="shared" si="0"/>
        <v>73.11999999999999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75.980000000000018</v>
      </c>
      <c r="BA39">
        <v>2.5500000000000256</v>
      </c>
      <c r="BB39">
        <f t="shared" si="0"/>
        <v>73.429999999999993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75.980000000000018</v>
      </c>
      <c r="BA40">
        <v>2.5500000000000256</v>
      </c>
      <c r="BB40">
        <f t="shared" si="0"/>
        <v>73.429999999999993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75.980000000000018</v>
      </c>
      <c r="BA41">
        <v>2.5500000000000256</v>
      </c>
      <c r="BB41">
        <f t="shared" si="0"/>
        <v>73.429999999999993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76.06</v>
      </c>
      <c r="BA42">
        <v>2.5499999999999972</v>
      </c>
      <c r="BB42">
        <f t="shared" si="0"/>
        <v>73.510000000000005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76.06</v>
      </c>
      <c r="BA43">
        <v>2.5499999999999972</v>
      </c>
      <c r="BB43">
        <f t="shared" si="0"/>
        <v>73.510000000000005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76.19</v>
      </c>
      <c r="BA44">
        <v>2.5499999999999972</v>
      </c>
      <c r="BB44">
        <f t="shared" si="0"/>
        <v>73.64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76.19</v>
      </c>
      <c r="BA45">
        <v>2.5499999999999972</v>
      </c>
      <c r="BB45">
        <f t="shared" si="0"/>
        <v>73.64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76.19</v>
      </c>
      <c r="BA46">
        <v>2.5499999999999972</v>
      </c>
      <c r="BB46">
        <f t="shared" si="0"/>
        <v>73.64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76.19</v>
      </c>
      <c r="BA47">
        <v>2.5499999999999972</v>
      </c>
      <c r="BB47">
        <f t="shared" si="0"/>
        <v>73.64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76.19</v>
      </c>
      <c r="BA48">
        <v>2.5499999999999972</v>
      </c>
      <c r="BB48">
        <f t="shared" si="0"/>
        <v>73.64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76.44</v>
      </c>
      <c r="BA49">
        <v>2.5600000000000023</v>
      </c>
      <c r="BB49">
        <f t="shared" si="0"/>
        <v>73.88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76.44</v>
      </c>
      <c r="BA50">
        <v>2.5600000000000023</v>
      </c>
      <c r="BB50">
        <f t="shared" si="0"/>
        <v>73.88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76.13</v>
      </c>
      <c r="BA51">
        <v>2.5500000000000114</v>
      </c>
      <c r="BB51">
        <f t="shared" si="0"/>
        <v>73.579999999999984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76.13</v>
      </c>
      <c r="BA52">
        <v>2.5500000000000114</v>
      </c>
      <c r="BB52">
        <f t="shared" si="0"/>
        <v>73.579999999999984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76.13</v>
      </c>
      <c r="BA53">
        <v>2.5500000000000114</v>
      </c>
      <c r="BB53">
        <f t="shared" si="0"/>
        <v>73.579999999999984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75.980000000000018</v>
      </c>
      <c r="BA54">
        <v>2.5500000000000256</v>
      </c>
      <c r="BB54">
        <f t="shared" si="0"/>
        <v>73.429999999999993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76.44</v>
      </c>
      <c r="BA55">
        <v>2.5600000000000023</v>
      </c>
      <c r="BB55">
        <f t="shared" si="0"/>
        <v>73.88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76.44</v>
      </c>
      <c r="BA56">
        <v>2.5600000000000023</v>
      </c>
      <c r="BB56">
        <f t="shared" si="0"/>
        <v>73.88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76.44</v>
      </c>
      <c r="BA57">
        <v>2.5600000000000023</v>
      </c>
      <c r="BB57">
        <f t="shared" si="0"/>
        <v>73.88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76.44</v>
      </c>
      <c r="BA58">
        <v>2.5600000000000023</v>
      </c>
      <c r="BB58">
        <f t="shared" si="0"/>
        <v>73.88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76.480000000000018</v>
      </c>
      <c r="BA59">
        <v>2.5700000000000216</v>
      </c>
      <c r="BB59">
        <f t="shared" si="0"/>
        <v>73.91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76.480000000000018</v>
      </c>
      <c r="BA60">
        <v>2.5700000000000216</v>
      </c>
      <c r="BB60">
        <f t="shared" si="0"/>
        <v>73.91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76.480000000000018</v>
      </c>
      <c r="BA61">
        <v>2.5700000000000216</v>
      </c>
      <c r="BB61">
        <f t="shared" si="0"/>
        <v>73.91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76.38</v>
      </c>
      <c r="BA62">
        <v>2.5699999999999932</v>
      </c>
      <c r="BB62">
        <f t="shared" si="0"/>
        <v>73.81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76.210000000000008</v>
      </c>
      <c r="BA63">
        <v>2.5600000000000165</v>
      </c>
      <c r="BB63">
        <f t="shared" si="0"/>
        <v>73.649999999999991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76.210000000000008</v>
      </c>
      <c r="BA64">
        <v>2.5600000000000165</v>
      </c>
      <c r="BB64">
        <f t="shared" si="0"/>
        <v>73.649999999999991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76.210000000000008</v>
      </c>
      <c r="BA65">
        <v>2.5600000000000165</v>
      </c>
      <c r="BB65">
        <f t="shared" si="0"/>
        <v>73.649999999999991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76.210000000000008</v>
      </c>
      <c r="BA66">
        <v>2.5600000000000165</v>
      </c>
      <c r="BB66">
        <f t="shared" si="0"/>
        <v>73.649999999999991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76.210000000000008</v>
      </c>
      <c r="BA67">
        <v>2.5600000000000165</v>
      </c>
      <c r="BB67">
        <f t="shared" si="0"/>
        <v>73.649999999999991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76.210000000000008</v>
      </c>
      <c r="BA68">
        <v>2.5600000000000165</v>
      </c>
      <c r="BB68">
        <f t="shared" ref="BB68:BB99" si="1">SUM(B68:AZ68)-BA68</f>
        <v>73.649999999999991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76.210000000000008</v>
      </c>
      <c r="BA69">
        <v>2.5600000000000165</v>
      </c>
      <c r="BB69">
        <f t="shared" si="1"/>
        <v>73.649999999999991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76.210000000000008</v>
      </c>
      <c r="BA70">
        <v>2.5600000000000165</v>
      </c>
      <c r="BB70">
        <f t="shared" si="1"/>
        <v>73.649999999999991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76.230000000000018</v>
      </c>
      <c r="BA71">
        <v>2.5600000000000165</v>
      </c>
      <c r="BB71">
        <f t="shared" si="1"/>
        <v>73.67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76.230000000000018</v>
      </c>
      <c r="BA72">
        <v>2.5600000000000165</v>
      </c>
      <c r="BB72">
        <f t="shared" si="1"/>
        <v>73.67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</v>
      </c>
      <c r="BA73">
        <v>2.5499999999999972</v>
      </c>
      <c r="BB73">
        <f t="shared" si="1"/>
        <v>73.45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</v>
      </c>
      <c r="BA74">
        <v>2.5499999999999972</v>
      </c>
      <c r="BB74">
        <f t="shared" si="1"/>
        <v>73.45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75.20999999999998</v>
      </c>
      <c r="BA75">
        <v>2.5199999999999676</v>
      </c>
      <c r="BB75">
        <f t="shared" si="1"/>
        <v>72.690000000000012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75.20999999999998</v>
      </c>
      <c r="BA76">
        <v>2.5199999999999676</v>
      </c>
      <c r="BB76">
        <f t="shared" si="1"/>
        <v>72.690000000000012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74.949999999999989</v>
      </c>
      <c r="BA77">
        <v>2.5099999999999767</v>
      </c>
      <c r="BB77">
        <f t="shared" si="1"/>
        <v>72.440000000000012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74.949999999999989</v>
      </c>
      <c r="BA78">
        <v>2.5099999999999767</v>
      </c>
      <c r="BB78">
        <f t="shared" si="1"/>
        <v>72.440000000000012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74.969999999999985</v>
      </c>
      <c r="BA79">
        <v>2.5099999999999767</v>
      </c>
      <c r="BB79">
        <f t="shared" si="1"/>
        <v>72.460000000000008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74.969999999999985</v>
      </c>
      <c r="BA80">
        <v>2.5099999999999767</v>
      </c>
      <c r="BB80">
        <f t="shared" si="1"/>
        <v>72.460000000000008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74.849999999999994</v>
      </c>
      <c r="BA81">
        <v>2.5099999999999909</v>
      </c>
      <c r="BB81">
        <f t="shared" si="1"/>
        <v>72.34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74.849999999999994</v>
      </c>
      <c r="BA82">
        <v>2.5099999999999909</v>
      </c>
      <c r="BB82">
        <f t="shared" si="1"/>
        <v>72.34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74.849999999999994</v>
      </c>
      <c r="BA83">
        <v>2.5099999999999909</v>
      </c>
      <c r="BB83">
        <f t="shared" si="1"/>
        <v>72.34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74.849999999999994</v>
      </c>
      <c r="BA84">
        <v>2.5099999999999909</v>
      </c>
      <c r="BB84">
        <f t="shared" si="1"/>
        <v>72.34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74.849999999999994</v>
      </c>
      <c r="BA85">
        <v>2.5099999999999909</v>
      </c>
      <c r="BB85">
        <f t="shared" si="1"/>
        <v>72.34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74.849999999999994</v>
      </c>
      <c r="BA86">
        <v>2.5099999999999909</v>
      </c>
      <c r="BB86">
        <f t="shared" si="1"/>
        <v>72.34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74.849999999999994</v>
      </c>
      <c r="BA87">
        <v>2.5099999999999909</v>
      </c>
      <c r="BB87">
        <f t="shared" si="1"/>
        <v>72.34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74.849999999999994</v>
      </c>
      <c r="BA88">
        <v>2.5099999999999909</v>
      </c>
      <c r="BB88">
        <f t="shared" si="1"/>
        <v>72.34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74.989999999999995</v>
      </c>
      <c r="BA89">
        <v>2.5099999999999909</v>
      </c>
      <c r="BB89">
        <f t="shared" si="1"/>
        <v>72.48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74.989999999999995</v>
      </c>
      <c r="BA90">
        <v>2.5099999999999909</v>
      </c>
      <c r="BB90">
        <f t="shared" si="1"/>
        <v>72.48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76.06</v>
      </c>
      <c r="BA91">
        <v>2.5600000000000023</v>
      </c>
      <c r="BB91">
        <f t="shared" si="1"/>
        <v>73.5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76.06</v>
      </c>
      <c r="BA92">
        <v>2.5600000000000023</v>
      </c>
      <c r="BB92">
        <f t="shared" si="1"/>
        <v>73.5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76.170000000000016</v>
      </c>
      <c r="BA93">
        <v>2.5600000000000165</v>
      </c>
      <c r="BB93">
        <f t="shared" si="1"/>
        <v>73.61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76.069999999999993</v>
      </c>
      <c r="BA94">
        <v>2.5600000000000023</v>
      </c>
      <c r="BB94">
        <f t="shared" si="1"/>
        <v>73.509999999999991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76.069999999999993</v>
      </c>
      <c r="BA95">
        <v>2.5600000000000023</v>
      </c>
      <c r="BB95">
        <f t="shared" si="1"/>
        <v>73.509999999999991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76.069999999999993</v>
      </c>
      <c r="BA96">
        <v>2.5600000000000023</v>
      </c>
      <c r="BB96">
        <f t="shared" si="1"/>
        <v>73.509999999999991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76.069999999999993</v>
      </c>
      <c r="BA97">
        <v>2.5600000000000023</v>
      </c>
      <c r="BB97">
        <f t="shared" si="1"/>
        <v>73.509999999999991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76.069999999999993</v>
      </c>
      <c r="BA98">
        <v>2.5600000000000023</v>
      </c>
      <c r="BB98">
        <f t="shared" si="1"/>
        <v>73.509999999999991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1.8043450000000003</v>
      </c>
      <c r="BA99">
        <f t="shared" si="2"/>
        <v>6.0535000000000012E-2</v>
      </c>
      <c r="BB99">
        <f t="shared" si="1"/>
        <v>1.7438100000000003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0.37679499999999955</v>
      </c>
      <c r="BB3">
        <f>SUM(B3:AZ3)-BA3</f>
        <v>10.870805000000001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0.37679499999999955</v>
      </c>
      <c r="BB4">
        <f t="shared" ref="BB4:BB67" si="0">SUM(B4:AZ4)-BA4</f>
        <v>10.870805000000001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0.37679499999999955</v>
      </c>
      <c r="BB5">
        <f t="shared" si="0"/>
        <v>10.870805000000001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0.37679499999999955</v>
      </c>
      <c r="BB6">
        <f t="shared" si="0"/>
        <v>10.870805000000001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0.37679499999999955</v>
      </c>
      <c r="BB7">
        <f t="shared" si="0"/>
        <v>10.870805000000001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9.0777409999999996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0.30410399999999882</v>
      </c>
      <c r="BB8">
        <f t="shared" si="0"/>
        <v>8.7736370000000008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0.37679499999999955</v>
      </c>
      <c r="BB9">
        <f t="shared" si="0"/>
        <v>10.870805000000001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0.37679499999999955</v>
      </c>
      <c r="BB10">
        <f t="shared" si="0"/>
        <v>10.870805000000001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0.37679499999999955</v>
      </c>
      <c r="BB11">
        <f t="shared" si="0"/>
        <v>10.870805000000001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0.37679499999999955</v>
      </c>
      <c r="BB12">
        <f t="shared" si="0"/>
        <v>10.870805000000001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0.37679499999999955</v>
      </c>
      <c r="BB13">
        <f t="shared" si="0"/>
        <v>10.870805000000001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0.37679499999999955</v>
      </c>
      <c r="BB14">
        <f t="shared" si="0"/>
        <v>10.870805000000001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9.9298909999999996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0.33265100000000025</v>
      </c>
      <c r="BB15">
        <f t="shared" si="0"/>
        <v>9.5972399999999993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0.37679499999999955</v>
      </c>
      <c r="BB16">
        <f t="shared" si="0"/>
        <v>10.870805000000001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0.37679499999999955</v>
      </c>
      <c r="BB17">
        <f t="shared" si="0"/>
        <v>10.870805000000001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0.37679499999999955</v>
      </c>
      <c r="BB18">
        <f t="shared" si="0"/>
        <v>10.870805000000001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0.37679499999999955</v>
      </c>
      <c r="BB19">
        <f t="shared" si="0"/>
        <v>10.870805000000001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0.37679499999999955</v>
      </c>
      <c r="BB20">
        <f t="shared" si="0"/>
        <v>10.870805000000001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0.37679499999999955</v>
      </c>
      <c r="BB21">
        <f t="shared" si="0"/>
        <v>10.870805000000001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0.37679499999999955</v>
      </c>
      <c r="BB22">
        <f t="shared" si="0"/>
        <v>10.870805000000001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0.37679499999999955</v>
      </c>
      <c r="BB23">
        <f t="shared" si="0"/>
        <v>10.870805000000001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0.37679499999999955</v>
      </c>
      <c r="BB24">
        <f t="shared" si="0"/>
        <v>10.870805000000001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0.37679499999999955</v>
      </c>
      <c r="BB25">
        <f t="shared" si="0"/>
        <v>10.870805000000001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0.37679499999999955</v>
      </c>
      <c r="BB26">
        <f t="shared" si="0"/>
        <v>10.870805000000001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0.37679499999999955</v>
      </c>
      <c r="BB27">
        <f t="shared" si="0"/>
        <v>10.870805000000001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0.37679499999999955</v>
      </c>
      <c r="BB28">
        <f t="shared" si="0"/>
        <v>10.870805000000001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0.37679499999999955</v>
      </c>
      <c r="BB29">
        <f t="shared" si="0"/>
        <v>10.870805000000001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0.37679499999999955</v>
      </c>
      <c r="BB30">
        <f t="shared" si="0"/>
        <v>10.870805000000001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0.37679499999999955</v>
      </c>
      <c r="BB31">
        <f t="shared" si="0"/>
        <v>10.870805000000001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0.37679499999999955</v>
      </c>
      <c r="BB32">
        <f t="shared" si="0"/>
        <v>10.870805000000001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0.37679499999999955</v>
      </c>
      <c r="BB33">
        <f t="shared" si="0"/>
        <v>10.870805000000001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0.37679499999999955</v>
      </c>
      <c r="BB34">
        <f t="shared" si="0"/>
        <v>10.870805000000001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0.37679499999999955</v>
      </c>
      <c r="BB35">
        <f t="shared" si="0"/>
        <v>10.870805000000001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0.37679499999999955</v>
      </c>
      <c r="BB36">
        <f t="shared" si="0"/>
        <v>10.870805000000001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0.37679499999999955</v>
      </c>
      <c r="BB37">
        <f t="shared" si="0"/>
        <v>10.870805000000001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0.37679499999999955</v>
      </c>
      <c r="BB38">
        <f t="shared" si="0"/>
        <v>10.870805000000001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0.37679499999999955</v>
      </c>
      <c r="BB39">
        <f t="shared" si="0"/>
        <v>10.870805000000001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0.37679499999999955</v>
      </c>
      <c r="BB40">
        <f t="shared" si="0"/>
        <v>10.870805000000001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0.37679499999999955</v>
      </c>
      <c r="BB41">
        <f t="shared" si="0"/>
        <v>10.870805000000001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0.37679499999999955</v>
      </c>
      <c r="BB42">
        <f t="shared" si="0"/>
        <v>10.870805000000001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0.37679499999999955</v>
      </c>
      <c r="BB43">
        <f t="shared" si="0"/>
        <v>10.870805000000001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0.37679499999999955</v>
      </c>
      <c r="BB44">
        <f t="shared" si="0"/>
        <v>10.870805000000001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0.37679499999999955</v>
      </c>
      <c r="BB45">
        <f t="shared" si="0"/>
        <v>10.870805000000001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0.37679499999999955</v>
      </c>
      <c r="BB46">
        <f t="shared" si="0"/>
        <v>10.870805000000001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0.37679499999999955</v>
      </c>
      <c r="BB47">
        <f t="shared" si="0"/>
        <v>10.870805000000001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0.37679499999999955</v>
      </c>
      <c r="BB48">
        <f t="shared" si="0"/>
        <v>10.870805000000001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0.37679499999999955</v>
      </c>
      <c r="BB49">
        <f t="shared" si="0"/>
        <v>10.870805000000001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0.37679499999999955</v>
      </c>
      <c r="BB50">
        <f t="shared" si="0"/>
        <v>10.870805000000001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0.37679499999999955</v>
      </c>
      <c r="BB51">
        <f t="shared" si="0"/>
        <v>10.870805000000001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0.37679499999999955</v>
      </c>
      <c r="BB52">
        <f t="shared" si="0"/>
        <v>10.870805000000001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0.37679499999999955</v>
      </c>
      <c r="BB53">
        <f t="shared" si="0"/>
        <v>10.870805000000001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0.37679499999999955</v>
      </c>
      <c r="BB54">
        <f t="shared" si="0"/>
        <v>10.870805000000001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0.37679499999999955</v>
      </c>
      <c r="BB55">
        <f t="shared" si="0"/>
        <v>10.870805000000001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0.37679499999999955</v>
      </c>
      <c r="BB56">
        <f t="shared" si="0"/>
        <v>10.870805000000001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0.37679499999999955</v>
      </c>
      <c r="BB57">
        <f t="shared" si="0"/>
        <v>10.870805000000001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0.37679499999999955</v>
      </c>
      <c r="BB58">
        <f t="shared" si="0"/>
        <v>10.870805000000001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0.37679499999999955</v>
      </c>
      <c r="BB59">
        <f t="shared" si="0"/>
        <v>10.870805000000001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0.37679499999999955</v>
      </c>
      <c r="BB60">
        <f t="shared" si="0"/>
        <v>10.870805000000001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0.37679499999999955</v>
      </c>
      <c r="BB61">
        <f t="shared" si="0"/>
        <v>10.870805000000001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0.37679499999999955</v>
      </c>
      <c r="BB62">
        <f t="shared" si="0"/>
        <v>10.870805000000001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0.37679499999999955</v>
      </c>
      <c r="BB63">
        <f t="shared" si="0"/>
        <v>10.870805000000001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0.37679499999999955</v>
      </c>
      <c r="BB64">
        <f t="shared" si="0"/>
        <v>10.870805000000001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0.37679499999999955</v>
      </c>
      <c r="BB65">
        <f t="shared" si="0"/>
        <v>10.870805000000001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0.37679499999999955</v>
      </c>
      <c r="BB66">
        <f t="shared" si="0"/>
        <v>10.870805000000001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0.37679499999999955</v>
      </c>
      <c r="BB67">
        <f t="shared" si="0"/>
        <v>10.870805000000001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0.37679499999999955</v>
      </c>
      <c r="BB68">
        <f t="shared" ref="BB68:BB99" si="1">SUM(B68:AZ68)-BA68</f>
        <v>10.870805000000001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0.37679499999999955</v>
      </c>
      <c r="BB69">
        <f t="shared" si="1"/>
        <v>10.870805000000001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0.37679499999999955</v>
      </c>
      <c r="BB70">
        <f t="shared" si="1"/>
        <v>10.870805000000001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0.37679499999999955</v>
      </c>
      <c r="BB71">
        <f t="shared" si="1"/>
        <v>10.870805000000001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0.37679499999999955</v>
      </c>
      <c r="BB72">
        <f t="shared" si="1"/>
        <v>10.870805000000001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0.37679499999999955</v>
      </c>
      <c r="BB73">
        <f t="shared" si="1"/>
        <v>10.870805000000001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0.37679499999999955</v>
      </c>
      <c r="BB74">
        <f t="shared" si="1"/>
        <v>10.870805000000001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0.37679499999999955</v>
      </c>
      <c r="BB75">
        <f t="shared" si="1"/>
        <v>10.870805000000001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0.37679499999999955</v>
      </c>
      <c r="BB76">
        <f t="shared" si="1"/>
        <v>10.870805000000001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0.37679499999999955</v>
      </c>
      <c r="BB77">
        <f t="shared" si="1"/>
        <v>10.870805000000001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0.37679499999999955</v>
      </c>
      <c r="BB78">
        <f t="shared" si="1"/>
        <v>10.870805000000001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0.37679499999999955</v>
      </c>
      <c r="BB79">
        <f t="shared" si="1"/>
        <v>10.870805000000001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0.37679499999999955</v>
      </c>
      <c r="BB80">
        <f t="shared" si="1"/>
        <v>10.870805000000001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0.37679499999999955</v>
      </c>
      <c r="BB81">
        <f t="shared" si="1"/>
        <v>10.870805000000001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0.37679499999999955</v>
      </c>
      <c r="BB82">
        <f t="shared" si="1"/>
        <v>10.870805000000001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0.37679499999999955</v>
      </c>
      <c r="BB83">
        <f t="shared" si="1"/>
        <v>10.870805000000001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0.37679499999999955</v>
      </c>
      <c r="BB84">
        <f t="shared" si="1"/>
        <v>10.870805000000001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0.37679499999999955</v>
      </c>
      <c r="BB85">
        <f t="shared" si="1"/>
        <v>10.870805000000001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0.37679499999999955</v>
      </c>
      <c r="BB86">
        <f t="shared" si="1"/>
        <v>10.870805000000001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0.37679499999999955</v>
      </c>
      <c r="BB87">
        <f t="shared" si="1"/>
        <v>10.870805000000001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0.37679499999999955</v>
      </c>
      <c r="BB88">
        <f t="shared" si="1"/>
        <v>10.870805000000001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0.37679499999999955</v>
      </c>
      <c r="BB89">
        <f t="shared" si="1"/>
        <v>10.870805000000001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0.37679499999999955</v>
      </c>
      <c r="BB90">
        <f t="shared" si="1"/>
        <v>10.870805000000001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0.37679499999999955</v>
      </c>
      <c r="BB91">
        <f t="shared" si="1"/>
        <v>10.870805000000001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0.37679499999999955</v>
      </c>
      <c r="BB92">
        <f t="shared" si="1"/>
        <v>10.870805000000001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0.37679499999999955</v>
      </c>
      <c r="BB93">
        <f t="shared" si="1"/>
        <v>10.870805000000001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0.37679499999999955</v>
      </c>
      <c r="BB94">
        <f t="shared" si="1"/>
        <v>10.870805000000001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0.37679499999999955</v>
      </c>
      <c r="BB95">
        <f t="shared" si="1"/>
        <v>10.870805000000001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0.37679499999999955</v>
      </c>
      <c r="BB96">
        <f t="shared" si="1"/>
        <v>10.870805000000001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0.37679499999999955</v>
      </c>
      <c r="BB97">
        <f t="shared" si="1"/>
        <v>10.870805000000001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0.37679499999999955</v>
      </c>
      <c r="BB98">
        <f t="shared" si="1"/>
        <v>10.870805000000001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0.26907050800000021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9.0138712500000117E-3</v>
      </c>
      <c r="BB99">
        <f t="shared" si="1"/>
        <v>0.26005663675000018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155.4</v>
      </c>
      <c r="L3" s="202">
        <v>122.72</v>
      </c>
      <c r="M3" s="202">
        <v>53.6</v>
      </c>
      <c r="N3" s="202">
        <v>50.14</v>
      </c>
      <c r="O3" s="202">
        <v>70.83</v>
      </c>
      <c r="P3" s="202">
        <v>26.61</v>
      </c>
      <c r="Q3" s="202">
        <v>4.63</v>
      </c>
      <c r="R3" s="202">
        <v>18</v>
      </c>
      <c r="S3" s="202">
        <v>11.2</v>
      </c>
      <c r="T3" s="202">
        <v>0</v>
      </c>
      <c r="U3" s="202">
        <v>60.03</v>
      </c>
      <c r="V3" s="202">
        <v>8.8000000000000007</v>
      </c>
      <c r="W3" s="202">
        <v>18.940000000000001</v>
      </c>
      <c r="X3" s="202">
        <v>41.75</v>
      </c>
      <c r="Y3" s="202">
        <v>0</v>
      </c>
      <c r="Z3" s="202">
        <v>118.13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11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155.4</v>
      </c>
      <c r="L4" s="202">
        <v>122.72</v>
      </c>
      <c r="M4" s="202">
        <v>53.6</v>
      </c>
      <c r="N4" s="202">
        <v>50.14</v>
      </c>
      <c r="O4" s="202">
        <v>70.83</v>
      </c>
      <c r="P4" s="202">
        <v>26.61</v>
      </c>
      <c r="Q4" s="202">
        <v>4.63</v>
      </c>
      <c r="R4" s="202">
        <v>18</v>
      </c>
      <c r="S4" s="202">
        <v>11.2</v>
      </c>
      <c r="T4" s="202">
        <v>0</v>
      </c>
      <c r="U4" s="202">
        <v>60.03</v>
      </c>
      <c r="V4" s="202">
        <v>8.8000000000000007</v>
      </c>
      <c r="W4" s="202">
        <v>18.940000000000001</v>
      </c>
      <c r="X4" s="202">
        <v>41.75</v>
      </c>
      <c r="Y4" s="202">
        <v>0</v>
      </c>
      <c r="Z4" s="202">
        <v>118.13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11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155.4</v>
      </c>
      <c r="L5" s="202">
        <v>122.72</v>
      </c>
      <c r="M5" s="202">
        <v>53.6</v>
      </c>
      <c r="N5" s="202">
        <v>50.14</v>
      </c>
      <c r="O5" s="202">
        <v>70.83</v>
      </c>
      <c r="P5" s="202">
        <v>26.61</v>
      </c>
      <c r="Q5" s="202">
        <v>4.63</v>
      </c>
      <c r="R5" s="202">
        <v>18</v>
      </c>
      <c r="S5" s="202">
        <v>11.2</v>
      </c>
      <c r="T5" s="202">
        <v>0</v>
      </c>
      <c r="U5" s="202">
        <v>60.03</v>
      </c>
      <c r="V5" s="202">
        <v>8.8000000000000007</v>
      </c>
      <c r="W5" s="202">
        <v>18.940000000000001</v>
      </c>
      <c r="X5" s="202">
        <v>41.75</v>
      </c>
      <c r="Y5" s="202">
        <v>0</v>
      </c>
      <c r="Z5" s="202">
        <v>118.13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11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155.4</v>
      </c>
      <c r="L6" s="202">
        <v>122.72</v>
      </c>
      <c r="M6" s="202">
        <v>53.6</v>
      </c>
      <c r="N6" s="202">
        <v>50.14</v>
      </c>
      <c r="O6" s="202">
        <v>70.83</v>
      </c>
      <c r="P6" s="202">
        <v>26.61</v>
      </c>
      <c r="Q6" s="202">
        <v>4.63</v>
      </c>
      <c r="R6" s="202">
        <v>18</v>
      </c>
      <c r="S6" s="202">
        <v>11.2</v>
      </c>
      <c r="T6" s="202">
        <v>0</v>
      </c>
      <c r="U6" s="202">
        <v>60.03</v>
      </c>
      <c r="V6" s="202">
        <v>8.8000000000000007</v>
      </c>
      <c r="W6" s="202">
        <v>18.940000000000001</v>
      </c>
      <c r="X6" s="202">
        <v>41.75</v>
      </c>
      <c r="Y6" s="202">
        <v>0</v>
      </c>
      <c r="Z6" s="202">
        <v>118.13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11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155.4</v>
      </c>
      <c r="L7" s="202">
        <v>122.72</v>
      </c>
      <c r="M7" s="202">
        <v>53.6</v>
      </c>
      <c r="N7" s="202">
        <v>50.14</v>
      </c>
      <c r="O7" s="202">
        <v>70.83</v>
      </c>
      <c r="P7" s="202">
        <v>26.61</v>
      </c>
      <c r="Q7" s="202">
        <v>4.63</v>
      </c>
      <c r="R7" s="202">
        <v>18</v>
      </c>
      <c r="S7" s="202">
        <v>11.2</v>
      </c>
      <c r="T7" s="202">
        <v>0</v>
      </c>
      <c r="U7" s="202">
        <v>60.03</v>
      </c>
      <c r="V7" s="202">
        <v>8.8000000000000007</v>
      </c>
      <c r="W7" s="202">
        <v>18.940000000000001</v>
      </c>
      <c r="X7" s="202">
        <v>41.75</v>
      </c>
      <c r="Y7" s="202">
        <v>0</v>
      </c>
      <c r="Z7" s="202">
        <v>118.13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11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155.4</v>
      </c>
      <c r="L8" s="202">
        <v>122.72</v>
      </c>
      <c r="M8" s="202">
        <v>53.6</v>
      </c>
      <c r="N8" s="202">
        <v>50.14</v>
      </c>
      <c r="O8" s="202">
        <v>70.83</v>
      </c>
      <c r="P8" s="202">
        <v>26.61</v>
      </c>
      <c r="Q8" s="202">
        <v>4.63</v>
      </c>
      <c r="R8" s="202">
        <v>18</v>
      </c>
      <c r="S8" s="202">
        <v>11.2</v>
      </c>
      <c r="T8" s="202">
        <v>0</v>
      </c>
      <c r="U8" s="202">
        <v>60.03</v>
      </c>
      <c r="V8" s="202">
        <v>8.8000000000000007</v>
      </c>
      <c r="W8" s="202">
        <v>18.940000000000001</v>
      </c>
      <c r="X8" s="202">
        <v>41.75</v>
      </c>
      <c r="Y8" s="202">
        <v>0</v>
      </c>
      <c r="Z8" s="202">
        <v>118.13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11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155.4</v>
      </c>
      <c r="L9" s="202">
        <v>122.72</v>
      </c>
      <c r="M9" s="202">
        <v>53.6</v>
      </c>
      <c r="N9" s="202">
        <v>50.14</v>
      </c>
      <c r="O9" s="202">
        <v>70.83</v>
      </c>
      <c r="P9" s="202">
        <v>26.61</v>
      </c>
      <c r="Q9" s="202">
        <v>4.63</v>
      </c>
      <c r="R9" s="202">
        <v>18</v>
      </c>
      <c r="S9" s="202">
        <v>11.2</v>
      </c>
      <c r="T9" s="202">
        <v>0</v>
      </c>
      <c r="U9" s="202">
        <v>60.03</v>
      </c>
      <c r="V9" s="202">
        <v>8.8000000000000007</v>
      </c>
      <c r="W9" s="202">
        <v>18.940000000000001</v>
      </c>
      <c r="X9" s="202">
        <v>41.75</v>
      </c>
      <c r="Y9" s="202">
        <v>0</v>
      </c>
      <c r="Z9" s="202">
        <v>118.13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11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155.4</v>
      </c>
      <c r="L10" s="202">
        <v>122.72</v>
      </c>
      <c r="M10" s="202">
        <v>53.6</v>
      </c>
      <c r="N10" s="202">
        <v>50.14</v>
      </c>
      <c r="O10" s="202">
        <v>70.83</v>
      </c>
      <c r="P10" s="202">
        <v>26.61</v>
      </c>
      <c r="Q10" s="202">
        <v>4.63</v>
      </c>
      <c r="R10" s="202">
        <v>18</v>
      </c>
      <c r="S10" s="202">
        <v>11.2</v>
      </c>
      <c r="T10" s="202">
        <v>0</v>
      </c>
      <c r="U10" s="202">
        <v>60.03</v>
      </c>
      <c r="V10" s="202">
        <v>8.8000000000000007</v>
      </c>
      <c r="W10" s="202">
        <v>18.940000000000001</v>
      </c>
      <c r="X10" s="202">
        <v>41.75</v>
      </c>
      <c r="Y10" s="202">
        <v>0</v>
      </c>
      <c r="Z10" s="202">
        <v>118.13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11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155.4</v>
      </c>
      <c r="L11" s="202">
        <v>122.72</v>
      </c>
      <c r="M11" s="202">
        <v>53.6</v>
      </c>
      <c r="N11" s="202">
        <v>50.14</v>
      </c>
      <c r="O11" s="202">
        <v>70.83</v>
      </c>
      <c r="P11" s="202">
        <v>26.61</v>
      </c>
      <c r="Q11" s="202">
        <v>4.63</v>
      </c>
      <c r="R11" s="202">
        <v>18</v>
      </c>
      <c r="S11" s="202">
        <v>11.2</v>
      </c>
      <c r="T11" s="202">
        <v>0</v>
      </c>
      <c r="U11" s="202">
        <v>60.03</v>
      </c>
      <c r="V11" s="202">
        <v>8.8000000000000007</v>
      </c>
      <c r="W11" s="202">
        <v>18.940000000000001</v>
      </c>
      <c r="X11" s="202">
        <v>41.75</v>
      </c>
      <c r="Y11" s="202">
        <v>0</v>
      </c>
      <c r="Z11" s="202">
        <v>118.13</v>
      </c>
      <c r="AA11" s="202">
        <v>0</v>
      </c>
      <c r="AB11" s="202">
        <v>0</v>
      </c>
      <c r="AC11" s="202">
        <v>13.56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11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155.4</v>
      </c>
      <c r="L12" s="202">
        <v>122.72</v>
      </c>
      <c r="M12" s="202">
        <v>53.6</v>
      </c>
      <c r="N12" s="202">
        <v>50.14</v>
      </c>
      <c r="O12" s="202">
        <v>70.83</v>
      </c>
      <c r="P12" s="202">
        <v>26.61</v>
      </c>
      <c r="Q12" s="202">
        <v>4.63</v>
      </c>
      <c r="R12" s="202">
        <v>18</v>
      </c>
      <c r="S12" s="202">
        <v>11.2</v>
      </c>
      <c r="T12" s="202">
        <v>0</v>
      </c>
      <c r="U12" s="202">
        <v>60.03</v>
      </c>
      <c r="V12" s="202">
        <v>8.8000000000000007</v>
      </c>
      <c r="W12" s="202">
        <v>18.940000000000001</v>
      </c>
      <c r="X12" s="202">
        <v>41.75</v>
      </c>
      <c r="Y12" s="202">
        <v>0</v>
      </c>
      <c r="Z12" s="202">
        <v>118.14</v>
      </c>
      <c r="AA12" s="202">
        <v>0</v>
      </c>
      <c r="AB12" s="202">
        <v>0</v>
      </c>
      <c r="AC12" s="202">
        <v>13.56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11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155.4</v>
      </c>
      <c r="L13" s="202">
        <v>122.72</v>
      </c>
      <c r="M13" s="202">
        <v>53.6</v>
      </c>
      <c r="N13" s="202">
        <v>50.14</v>
      </c>
      <c r="O13" s="202">
        <v>70.83</v>
      </c>
      <c r="P13" s="202">
        <v>26.61</v>
      </c>
      <c r="Q13" s="202">
        <v>4.63</v>
      </c>
      <c r="R13" s="202">
        <v>18</v>
      </c>
      <c r="S13" s="202">
        <v>11.2</v>
      </c>
      <c r="T13" s="202">
        <v>0</v>
      </c>
      <c r="U13" s="202">
        <v>60.03</v>
      </c>
      <c r="V13" s="202">
        <v>8.8000000000000007</v>
      </c>
      <c r="W13" s="202">
        <v>18.940000000000001</v>
      </c>
      <c r="X13" s="202">
        <v>62.62</v>
      </c>
      <c r="Y13" s="202">
        <v>0</v>
      </c>
      <c r="Z13" s="202">
        <v>118.14</v>
      </c>
      <c r="AA13" s="202">
        <v>0</v>
      </c>
      <c r="AB13" s="202">
        <v>0</v>
      </c>
      <c r="AC13" s="202">
        <v>13.56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11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155.4</v>
      </c>
      <c r="L14" s="202">
        <v>122.72</v>
      </c>
      <c r="M14" s="202">
        <v>53.6</v>
      </c>
      <c r="N14" s="202">
        <v>50.14</v>
      </c>
      <c r="O14" s="202">
        <v>70.83</v>
      </c>
      <c r="P14" s="202">
        <v>26.61</v>
      </c>
      <c r="Q14" s="202">
        <v>4.63</v>
      </c>
      <c r="R14" s="202">
        <v>18</v>
      </c>
      <c r="S14" s="202">
        <v>11.2</v>
      </c>
      <c r="T14" s="202">
        <v>0</v>
      </c>
      <c r="U14" s="202">
        <v>60.03</v>
      </c>
      <c r="V14" s="202">
        <v>8.8000000000000007</v>
      </c>
      <c r="W14" s="202">
        <v>18.940000000000001</v>
      </c>
      <c r="X14" s="202">
        <v>62.62</v>
      </c>
      <c r="Y14" s="202">
        <v>0</v>
      </c>
      <c r="Z14" s="202">
        <v>118.14</v>
      </c>
      <c r="AA14" s="202">
        <v>0</v>
      </c>
      <c r="AB14" s="202">
        <v>0</v>
      </c>
      <c r="AC14" s="202">
        <v>13.56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11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155.4</v>
      </c>
      <c r="L15" s="202">
        <v>122.72</v>
      </c>
      <c r="M15" s="202">
        <v>53.6</v>
      </c>
      <c r="N15" s="202">
        <v>50.14</v>
      </c>
      <c r="O15" s="202">
        <v>70.83</v>
      </c>
      <c r="P15" s="202">
        <v>26.61</v>
      </c>
      <c r="Q15" s="202">
        <v>4.63</v>
      </c>
      <c r="R15" s="202">
        <v>18</v>
      </c>
      <c r="S15" s="202">
        <v>11.2</v>
      </c>
      <c r="T15" s="202">
        <v>0</v>
      </c>
      <c r="U15" s="202">
        <v>60.03</v>
      </c>
      <c r="V15" s="202">
        <v>8.8000000000000007</v>
      </c>
      <c r="W15" s="202">
        <v>18.940000000000001</v>
      </c>
      <c r="X15" s="202">
        <v>62.62</v>
      </c>
      <c r="Y15" s="202">
        <v>0</v>
      </c>
      <c r="Z15" s="202">
        <v>118.14</v>
      </c>
      <c r="AA15" s="202">
        <v>0</v>
      </c>
      <c r="AB15" s="202">
        <v>0</v>
      </c>
      <c r="AC15" s="202">
        <v>9.3699999999999992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7.49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155.4</v>
      </c>
      <c r="L16" s="202">
        <v>122.72</v>
      </c>
      <c r="M16" s="202">
        <v>53.6</v>
      </c>
      <c r="N16" s="202">
        <v>50.14</v>
      </c>
      <c r="O16" s="202">
        <v>70.83</v>
      </c>
      <c r="P16" s="202">
        <v>26.61</v>
      </c>
      <c r="Q16" s="202">
        <v>4.63</v>
      </c>
      <c r="R16" s="202">
        <v>18</v>
      </c>
      <c r="S16" s="202">
        <v>11.2</v>
      </c>
      <c r="T16" s="202">
        <v>0</v>
      </c>
      <c r="U16" s="202">
        <v>60.03</v>
      </c>
      <c r="V16" s="202">
        <v>8.8000000000000007</v>
      </c>
      <c r="W16" s="202">
        <v>18.940000000000001</v>
      </c>
      <c r="X16" s="202">
        <v>62.62</v>
      </c>
      <c r="Y16" s="202">
        <v>0</v>
      </c>
      <c r="Z16" s="202">
        <v>118.14</v>
      </c>
      <c r="AA16" s="202">
        <v>0</v>
      </c>
      <c r="AB16" s="202">
        <v>0</v>
      </c>
      <c r="AC16" s="202">
        <v>9.3699999999999992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7.49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155.4</v>
      </c>
      <c r="L17" s="202">
        <v>122.72</v>
      </c>
      <c r="M17" s="202">
        <v>53.6</v>
      </c>
      <c r="N17" s="202">
        <v>50.14</v>
      </c>
      <c r="O17" s="202">
        <v>70.83</v>
      </c>
      <c r="P17" s="202">
        <v>26.61</v>
      </c>
      <c r="Q17" s="202">
        <v>4.63</v>
      </c>
      <c r="R17" s="202">
        <v>18</v>
      </c>
      <c r="S17" s="202">
        <v>11.2</v>
      </c>
      <c r="T17" s="202">
        <v>0</v>
      </c>
      <c r="U17" s="202">
        <v>60.03</v>
      </c>
      <c r="V17" s="202">
        <v>8.8000000000000007</v>
      </c>
      <c r="W17" s="202">
        <v>18.940000000000001</v>
      </c>
      <c r="X17" s="202">
        <v>62.62</v>
      </c>
      <c r="Y17" s="202">
        <v>0</v>
      </c>
      <c r="Z17" s="202">
        <v>118.14</v>
      </c>
      <c r="AA17" s="202">
        <v>0</v>
      </c>
      <c r="AB17" s="202">
        <v>0</v>
      </c>
      <c r="AC17" s="202">
        <v>13.56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11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155.4</v>
      </c>
      <c r="L18" s="202">
        <v>122.72</v>
      </c>
      <c r="M18" s="202">
        <v>53.6</v>
      </c>
      <c r="N18" s="202">
        <v>50.14</v>
      </c>
      <c r="O18" s="202">
        <v>70.83</v>
      </c>
      <c r="P18" s="202">
        <v>26.61</v>
      </c>
      <c r="Q18" s="202">
        <v>4.63</v>
      </c>
      <c r="R18" s="202">
        <v>18</v>
      </c>
      <c r="S18" s="202">
        <v>11.2</v>
      </c>
      <c r="T18" s="202">
        <v>0</v>
      </c>
      <c r="U18" s="202">
        <v>60.03</v>
      </c>
      <c r="V18" s="202">
        <v>8.8000000000000007</v>
      </c>
      <c r="W18" s="202">
        <v>18.940000000000001</v>
      </c>
      <c r="X18" s="202">
        <v>62.62</v>
      </c>
      <c r="Y18" s="202">
        <v>0</v>
      </c>
      <c r="Z18" s="202">
        <v>118.14</v>
      </c>
      <c r="AA18" s="202">
        <v>0</v>
      </c>
      <c r="AB18" s="202">
        <v>0</v>
      </c>
      <c r="AC18" s="202">
        <v>13.56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11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155.4</v>
      </c>
      <c r="L19" s="202">
        <v>122.72</v>
      </c>
      <c r="M19" s="202">
        <v>53.6</v>
      </c>
      <c r="N19" s="202">
        <v>50.14</v>
      </c>
      <c r="O19" s="202">
        <v>70.83</v>
      </c>
      <c r="P19" s="202">
        <v>26.61</v>
      </c>
      <c r="Q19" s="202">
        <v>4.63</v>
      </c>
      <c r="R19" s="202">
        <v>18</v>
      </c>
      <c r="S19" s="202">
        <v>11.2</v>
      </c>
      <c r="T19" s="202">
        <v>0</v>
      </c>
      <c r="U19" s="202">
        <v>60.03</v>
      </c>
      <c r="V19" s="202">
        <v>8.8000000000000007</v>
      </c>
      <c r="W19" s="202">
        <v>18.940000000000001</v>
      </c>
      <c r="X19" s="202">
        <v>62.62</v>
      </c>
      <c r="Y19" s="202">
        <v>0</v>
      </c>
      <c r="Z19" s="202">
        <v>118.14</v>
      </c>
      <c r="AA19" s="202">
        <v>0</v>
      </c>
      <c r="AB19" s="202">
        <v>0</v>
      </c>
      <c r="AC19" s="202">
        <v>13.56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11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155.4</v>
      </c>
      <c r="L20" s="202">
        <v>122.72</v>
      </c>
      <c r="M20" s="202">
        <v>53.6</v>
      </c>
      <c r="N20" s="202">
        <v>50.14</v>
      </c>
      <c r="O20" s="202">
        <v>70.83</v>
      </c>
      <c r="P20" s="202">
        <v>26.61</v>
      </c>
      <c r="Q20" s="202">
        <v>4.63</v>
      </c>
      <c r="R20" s="202">
        <v>18</v>
      </c>
      <c r="S20" s="202">
        <v>11.2</v>
      </c>
      <c r="T20" s="202">
        <v>0</v>
      </c>
      <c r="U20" s="202">
        <v>60.03</v>
      </c>
      <c r="V20" s="202">
        <v>8.8000000000000007</v>
      </c>
      <c r="W20" s="202">
        <v>18.940000000000001</v>
      </c>
      <c r="X20" s="202">
        <v>62.62</v>
      </c>
      <c r="Y20" s="202">
        <v>0</v>
      </c>
      <c r="Z20" s="202">
        <v>118.14</v>
      </c>
      <c r="AA20" s="202">
        <v>0</v>
      </c>
      <c r="AB20" s="202">
        <v>0</v>
      </c>
      <c r="AC20" s="202">
        <v>13.56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11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155.4</v>
      </c>
      <c r="L21" s="202">
        <v>122.72</v>
      </c>
      <c r="M21" s="202">
        <v>53.6</v>
      </c>
      <c r="N21" s="202">
        <v>50.14</v>
      </c>
      <c r="O21" s="202">
        <v>70.83</v>
      </c>
      <c r="P21" s="202">
        <v>26.61</v>
      </c>
      <c r="Q21" s="202">
        <v>4.63</v>
      </c>
      <c r="R21" s="202">
        <v>18</v>
      </c>
      <c r="S21" s="202">
        <v>11.2</v>
      </c>
      <c r="T21" s="202">
        <v>0</v>
      </c>
      <c r="U21" s="202">
        <v>60.03</v>
      </c>
      <c r="V21" s="202">
        <v>8.8000000000000007</v>
      </c>
      <c r="W21" s="202">
        <v>18.940000000000001</v>
      </c>
      <c r="X21" s="202">
        <v>62.62</v>
      </c>
      <c r="Y21" s="202">
        <v>0</v>
      </c>
      <c r="Z21" s="202">
        <v>118.14</v>
      </c>
      <c r="AA21" s="202">
        <v>0</v>
      </c>
      <c r="AB21" s="202">
        <v>0</v>
      </c>
      <c r="AC21" s="202">
        <v>13.56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11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155.4</v>
      </c>
      <c r="L22" s="202">
        <v>122.72</v>
      </c>
      <c r="M22" s="202">
        <v>53.6</v>
      </c>
      <c r="N22" s="202">
        <v>50.14</v>
      </c>
      <c r="O22" s="202">
        <v>70.83</v>
      </c>
      <c r="P22" s="202">
        <v>26.61</v>
      </c>
      <c r="Q22" s="202">
        <v>4.63</v>
      </c>
      <c r="R22" s="202">
        <v>18</v>
      </c>
      <c r="S22" s="202">
        <v>11.2</v>
      </c>
      <c r="T22" s="202">
        <v>0</v>
      </c>
      <c r="U22" s="202">
        <v>60.03</v>
      </c>
      <c r="V22" s="202">
        <v>8.8000000000000007</v>
      </c>
      <c r="W22" s="202">
        <v>18.940000000000001</v>
      </c>
      <c r="X22" s="202">
        <v>62.62</v>
      </c>
      <c r="Y22" s="202">
        <v>0</v>
      </c>
      <c r="Z22" s="202">
        <v>118.14</v>
      </c>
      <c r="AA22" s="202">
        <v>0</v>
      </c>
      <c r="AB22" s="202">
        <v>0</v>
      </c>
      <c r="AC22" s="202">
        <v>13.56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11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155.4</v>
      </c>
      <c r="L23" s="202">
        <v>122.72</v>
      </c>
      <c r="M23" s="202">
        <v>53.6</v>
      </c>
      <c r="N23" s="202">
        <v>50.14</v>
      </c>
      <c r="O23" s="202">
        <v>70.83</v>
      </c>
      <c r="P23" s="202">
        <v>26.61</v>
      </c>
      <c r="Q23" s="202">
        <v>4.63</v>
      </c>
      <c r="R23" s="202">
        <v>18</v>
      </c>
      <c r="S23" s="202">
        <v>11.2</v>
      </c>
      <c r="T23" s="202">
        <v>0</v>
      </c>
      <c r="U23" s="202">
        <v>60.03</v>
      </c>
      <c r="V23" s="202">
        <v>8.8000000000000007</v>
      </c>
      <c r="W23" s="202">
        <v>18.940000000000001</v>
      </c>
      <c r="X23" s="202">
        <v>62.62</v>
      </c>
      <c r="Y23" s="202">
        <v>0</v>
      </c>
      <c r="Z23" s="202">
        <v>118.13</v>
      </c>
      <c r="AA23" s="202">
        <v>0</v>
      </c>
      <c r="AB23" s="202">
        <v>0</v>
      </c>
      <c r="AC23" s="202">
        <v>13.56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11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155.4</v>
      </c>
      <c r="L24" s="202">
        <v>122.72</v>
      </c>
      <c r="M24" s="202">
        <v>53.6</v>
      </c>
      <c r="N24" s="202">
        <v>50.14</v>
      </c>
      <c r="O24" s="202">
        <v>70.83</v>
      </c>
      <c r="P24" s="202">
        <v>26.61</v>
      </c>
      <c r="Q24" s="202">
        <v>4.63</v>
      </c>
      <c r="R24" s="202">
        <v>18</v>
      </c>
      <c r="S24" s="202">
        <v>11.2</v>
      </c>
      <c r="T24" s="202">
        <v>0</v>
      </c>
      <c r="U24" s="202">
        <v>60.03</v>
      </c>
      <c r="V24" s="202">
        <v>8.8000000000000007</v>
      </c>
      <c r="W24" s="202">
        <v>18.940000000000001</v>
      </c>
      <c r="X24" s="202">
        <v>62.62</v>
      </c>
      <c r="Y24" s="202">
        <v>0</v>
      </c>
      <c r="Z24" s="202">
        <v>118.13</v>
      </c>
      <c r="AA24" s="202">
        <v>0</v>
      </c>
      <c r="AB24" s="202">
        <v>0</v>
      </c>
      <c r="AC24" s="202">
        <v>13.56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11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153.57</v>
      </c>
      <c r="L25" s="202">
        <v>122.72</v>
      </c>
      <c r="M25" s="202">
        <v>54.93</v>
      </c>
      <c r="N25" s="202">
        <v>50.14</v>
      </c>
      <c r="O25" s="202">
        <v>70.83</v>
      </c>
      <c r="P25" s="202">
        <v>26.61</v>
      </c>
      <c r="Q25" s="202">
        <v>4.63</v>
      </c>
      <c r="R25" s="202">
        <v>18</v>
      </c>
      <c r="S25" s="202">
        <v>11.2</v>
      </c>
      <c r="T25" s="202">
        <v>0</v>
      </c>
      <c r="U25" s="202">
        <v>60.03</v>
      </c>
      <c r="V25" s="202">
        <v>8.8000000000000007</v>
      </c>
      <c r="W25" s="202">
        <v>18.940000000000001</v>
      </c>
      <c r="X25" s="202">
        <v>62.62</v>
      </c>
      <c r="Y25" s="202">
        <v>0</v>
      </c>
      <c r="Z25" s="202">
        <v>118.13</v>
      </c>
      <c r="AA25" s="202">
        <v>0</v>
      </c>
      <c r="AB25" s="202">
        <v>0</v>
      </c>
      <c r="AC25" s="202">
        <v>13.56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11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153.57</v>
      </c>
      <c r="L26" s="202">
        <v>122.72</v>
      </c>
      <c r="M26" s="202">
        <v>54.93</v>
      </c>
      <c r="N26" s="202">
        <v>50.14</v>
      </c>
      <c r="O26" s="202">
        <v>70.83</v>
      </c>
      <c r="P26" s="202">
        <v>26.61</v>
      </c>
      <c r="Q26" s="202">
        <v>4.63</v>
      </c>
      <c r="R26" s="202">
        <v>18</v>
      </c>
      <c r="S26" s="202">
        <v>11.2</v>
      </c>
      <c r="T26" s="202">
        <v>0</v>
      </c>
      <c r="U26" s="202">
        <v>60.03</v>
      </c>
      <c r="V26" s="202">
        <v>8.8000000000000007</v>
      </c>
      <c r="W26" s="202">
        <v>18.940000000000001</v>
      </c>
      <c r="X26" s="202">
        <v>62.62</v>
      </c>
      <c r="Y26" s="202">
        <v>0</v>
      </c>
      <c r="Z26" s="202">
        <v>118.13</v>
      </c>
      <c r="AA26" s="202">
        <v>0</v>
      </c>
      <c r="AB26" s="202">
        <v>0</v>
      </c>
      <c r="AC26" s="202">
        <v>13.56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11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150.19</v>
      </c>
      <c r="L27" s="202">
        <v>122.72</v>
      </c>
      <c r="M27" s="202">
        <v>53.6</v>
      </c>
      <c r="N27" s="202">
        <v>50.14</v>
      </c>
      <c r="O27" s="202">
        <v>70.83</v>
      </c>
      <c r="P27" s="202">
        <v>26.61</v>
      </c>
      <c r="Q27" s="202">
        <v>4.63</v>
      </c>
      <c r="R27" s="202">
        <v>18</v>
      </c>
      <c r="S27" s="202">
        <v>11.2</v>
      </c>
      <c r="T27" s="202">
        <v>0</v>
      </c>
      <c r="U27" s="202">
        <v>60.03</v>
      </c>
      <c r="V27" s="202">
        <v>8.8000000000000007</v>
      </c>
      <c r="W27" s="202">
        <v>18.940000000000001</v>
      </c>
      <c r="X27" s="202">
        <v>62.62</v>
      </c>
      <c r="Y27" s="202">
        <v>0</v>
      </c>
      <c r="Z27" s="202">
        <v>118.13</v>
      </c>
      <c r="AA27" s="202">
        <v>0</v>
      </c>
      <c r="AB27" s="202">
        <v>0</v>
      </c>
      <c r="AC27" s="202">
        <v>13.56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11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4.99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150.19</v>
      </c>
      <c r="L28" s="202">
        <v>122.72</v>
      </c>
      <c r="M28" s="202">
        <v>53.6</v>
      </c>
      <c r="N28" s="202">
        <v>50.14</v>
      </c>
      <c r="O28" s="202">
        <v>70.83</v>
      </c>
      <c r="P28" s="202">
        <v>26.61</v>
      </c>
      <c r="Q28" s="202">
        <v>4.63</v>
      </c>
      <c r="R28" s="202">
        <v>18</v>
      </c>
      <c r="S28" s="202">
        <v>11.2</v>
      </c>
      <c r="T28" s="202">
        <v>0</v>
      </c>
      <c r="U28" s="202">
        <v>60.03</v>
      </c>
      <c r="V28" s="202">
        <v>8.8000000000000007</v>
      </c>
      <c r="W28" s="202">
        <v>18.940000000000001</v>
      </c>
      <c r="X28" s="202">
        <v>62.62</v>
      </c>
      <c r="Y28" s="202">
        <v>0</v>
      </c>
      <c r="Z28" s="202">
        <v>118.13</v>
      </c>
      <c r="AA28" s="202">
        <v>0</v>
      </c>
      <c r="AB28" s="202">
        <v>0</v>
      </c>
      <c r="AC28" s="202">
        <v>13.56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11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13.78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150.19</v>
      </c>
      <c r="L29" s="202">
        <v>122.72</v>
      </c>
      <c r="M29" s="202">
        <v>53.6</v>
      </c>
      <c r="N29" s="202">
        <v>50.14</v>
      </c>
      <c r="O29" s="202">
        <v>70.83</v>
      </c>
      <c r="P29" s="202">
        <v>26.61</v>
      </c>
      <c r="Q29" s="202">
        <v>4.63</v>
      </c>
      <c r="R29" s="202">
        <v>18</v>
      </c>
      <c r="S29" s="202">
        <v>11.2</v>
      </c>
      <c r="T29" s="202">
        <v>0</v>
      </c>
      <c r="U29" s="202">
        <v>60.03</v>
      </c>
      <c r="V29" s="202">
        <v>8.8000000000000007</v>
      </c>
      <c r="W29" s="202">
        <v>18.940000000000001</v>
      </c>
      <c r="X29" s="202">
        <v>62.62</v>
      </c>
      <c r="Y29" s="202">
        <v>0</v>
      </c>
      <c r="Z29" s="202">
        <v>118.13</v>
      </c>
      <c r="AA29" s="202">
        <v>0</v>
      </c>
      <c r="AB29" s="202">
        <v>0</v>
      </c>
      <c r="AC29" s="202">
        <v>13.56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11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22.03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115.98</v>
      </c>
      <c r="L30" s="202">
        <v>122.72</v>
      </c>
      <c r="M30" s="202">
        <v>53.6</v>
      </c>
      <c r="N30" s="202">
        <v>50.14</v>
      </c>
      <c r="O30" s="202">
        <v>70.83</v>
      </c>
      <c r="P30" s="202">
        <v>26.61</v>
      </c>
      <c r="Q30" s="202">
        <v>4.63</v>
      </c>
      <c r="R30" s="202">
        <v>18</v>
      </c>
      <c r="S30" s="202">
        <v>11.2</v>
      </c>
      <c r="T30" s="202">
        <v>0</v>
      </c>
      <c r="U30" s="202">
        <v>60.03</v>
      </c>
      <c r="V30" s="202">
        <v>8.8000000000000007</v>
      </c>
      <c r="W30" s="202">
        <v>18.940000000000001</v>
      </c>
      <c r="X30" s="202">
        <v>62.62</v>
      </c>
      <c r="Y30" s="202">
        <v>0</v>
      </c>
      <c r="Z30" s="202">
        <v>118.13</v>
      </c>
      <c r="AA30" s="202">
        <v>0</v>
      </c>
      <c r="AB30" s="202">
        <v>0</v>
      </c>
      <c r="AC30" s="202">
        <v>9.3699999999999992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7.96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28.46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85.05</v>
      </c>
      <c r="L31" s="202">
        <v>122.72</v>
      </c>
      <c r="M31" s="202">
        <v>53.6</v>
      </c>
      <c r="N31" s="202">
        <v>50.14</v>
      </c>
      <c r="O31" s="202">
        <v>70.83</v>
      </c>
      <c r="P31" s="202">
        <v>26.61</v>
      </c>
      <c r="Q31" s="202">
        <v>4.63</v>
      </c>
      <c r="R31" s="202">
        <v>18</v>
      </c>
      <c r="S31" s="202">
        <v>11.2</v>
      </c>
      <c r="T31" s="202">
        <v>0</v>
      </c>
      <c r="U31" s="202">
        <v>60.03</v>
      </c>
      <c r="V31" s="202">
        <v>8.8000000000000007</v>
      </c>
      <c r="W31" s="202">
        <v>18.940000000000001</v>
      </c>
      <c r="X31" s="202">
        <v>62.62</v>
      </c>
      <c r="Y31" s="202">
        <v>0</v>
      </c>
      <c r="Z31" s="202">
        <v>118.13</v>
      </c>
      <c r="AA31" s="202">
        <v>0</v>
      </c>
      <c r="AB31" s="202">
        <v>0</v>
      </c>
      <c r="AC31" s="202">
        <v>9.11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7.96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34.85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85.05</v>
      </c>
      <c r="L32" s="202">
        <v>122.72</v>
      </c>
      <c r="M32" s="202">
        <v>53.6</v>
      </c>
      <c r="N32" s="202">
        <v>50.14</v>
      </c>
      <c r="O32" s="202">
        <v>70.83</v>
      </c>
      <c r="P32" s="202">
        <v>26.61</v>
      </c>
      <c r="Q32" s="202">
        <v>4.63</v>
      </c>
      <c r="R32" s="202">
        <v>18</v>
      </c>
      <c r="S32" s="202">
        <v>11.2</v>
      </c>
      <c r="T32" s="202">
        <v>0</v>
      </c>
      <c r="U32" s="202">
        <v>60.03</v>
      </c>
      <c r="V32" s="202">
        <v>8.8000000000000007</v>
      </c>
      <c r="W32" s="202">
        <v>18.940000000000001</v>
      </c>
      <c r="X32" s="202">
        <v>62.62</v>
      </c>
      <c r="Y32" s="202">
        <v>0</v>
      </c>
      <c r="Z32" s="202">
        <v>118.13</v>
      </c>
      <c r="AA32" s="202">
        <v>0</v>
      </c>
      <c r="AB32" s="202">
        <v>0</v>
      </c>
      <c r="AC32" s="202">
        <v>9.11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7.96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38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85.05</v>
      </c>
      <c r="L33" s="202">
        <v>122.72</v>
      </c>
      <c r="M33" s="202">
        <v>53.6</v>
      </c>
      <c r="N33" s="202">
        <v>50.14</v>
      </c>
      <c r="O33" s="202">
        <v>70.83</v>
      </c>
      <c r="P33" s="202">
        <v>26.61</v>
      </c>
      <c r="Q33" s="202">
        <v>4.63</v>
      </c>
      <c r="R33" s="202">
        <v>18</v>
      </c>
      <c r="S33" s="202">
        <v>11.2</v>
      </c>
      <c r="T33" s="202">
        <v>0</v>
      </c>
      <c r="U33" s="202">
        <v>60.03</v>
      </c>
      <c r="V33" s="202">
        <v>8.8000000000000007</v>
      </c>
      <c r="W33" s="202">
        <v>18.940000000000001</v>
      </c>
      <c r="X33" s="202">
        <v>62.62</v>
      </c>
      <c r="Y33" s="202">
        <v>0</v>
      </c>
      <c r="Z33" s="202">
        <v>118.13</v>
      </c>
      <c r="AA33" s="202">
        <v>0</v>
      </c>
      <c r="AB33" s="202">
        <v>0</v>
      </c>
      <c r="AC33" s="202">
        <v>12.56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11</v>
      </c>
      <c r="AJ33" s="202">
        <v>0</v>
      </c>
      <c r="AK33" s="202">
        <v>79.099999999999994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38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85.05</v>
      </c>
      <c r="L34" s="202">
        <v>86.98</v>
      </c>
      <c r="M34" s="202">
        <v>53.6</v>
      </c>
      <c r="N34" s="202">
        <v>50.14</v>
      </c>
      <c r="O34" s="202">
        <v>70.83</v>
      </c>
      <c r="P34" s="202">
        <v>26.61</v>
      </c>
      <c r="Q34" s="202">
        <v>4.63</v>
      </c>
      <c r="R34" s="202">
        <v>18</v>
      </c>
      <c r="S34" s="202">
        <v>11.2</v>
      </c>
      <c r="T34" s="202">
        <v>0</v>
      </c>
      <c r="U34" s="202">
        <v>60.03</v>
      </c>
      <c r="V34" s="202">
        <v>8.8000000000000007</v>
      </c>
      <c r="W34" s="202">
        <v>18.940000000000001</v>
      </c>
      <c r="X34" s="202">
        <v>49.06</v>
      </c>
      <c r="Y34" s="202">
        <v>0</v>
      </c>
      <c r="Z34" s="202">
        <v>118.13</v>
      </c>
      <c r="AA34" s="202">
        <v>0</v>
      </c>
      <c r="AB34" s="202">
        <v>0</v>
      </c>
      <c r="AC34" s="202">
        <v>12.56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11</v>
      </c>
      <c r="AJ34" s="202">
        <v>0</v>
      </c>
      <c r="AK34" s="202">
        <v>79.099999999999994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38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85.05</v>
      </c>
      <c r="L35" s="202">
        <v>68.62</v>
      </c>
      <c r="M35" s="202">
        <v>53.6</v>
      </c>
      <c r="N35" s="202">
        <v>50.14</v>
      </c>
      <c r="O35" s="202">
        <v>70.83</v>
      </c>
      <c r="P35" s="202">
        <v>26.61</v>
      </c>
      <c r="Q35" s="202">
        <v>1.93</v>
      </c>
      <c r="R35" s="202">
        <v>7.73</v>
      </c>
      <c r="S35" s="202">
        <v>4.83</v>
      </c>
      <c r="T35" s="202">
        <v>0</v>
      </c>
      <c r="U35" s="202">
        <v>60.03</v>
      </c>
      <c r="V35" s="202">
        <v>0</v>
      </c>
      <c r="W35" s="202">
        <v>18.940000000000001</v>
      </c>
      <c r="X35" s="202">
        <v>49.06</v>
      </c>
      <c r="Y35" s="202">
        <v>0</v>
      </c>
      <c r="Z35" s="202">
        <v>118.13</v>
      </c>
      <c r="AA35" s="202">
        <v>0</v>
      </c>
      <c r="AB35" s="202">
        <v>0</v>
      </c>
      <c r="AC35" s="202">
        <v>12.56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11</v>
      </c>
      <c r="AJ35" s="202">
        <v>0</v>
      </c>
      <c r="AK35" s="202">
        <v>82.72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38.5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85.05</v>
      </c>
      <c r="L36" s="202">
        <v>68.62</v>
      </c>
      <c r="M36" s="202">
        <v>53.6</v>
      </c>
      <c r="N36" s="202">
        <v>50.14</v>
      </c>
      <c r="O36" s="202">
        <v>70.83</v>
      </c>
      <c r="P36" s="202">
        <v>26.61</v>
      </c>
      <c r="Q36" s="202">
        <v>1.93</v>
      </c>
      <c r="R36" s="202">
        <v>7.73</v>
      </c>
      <c r="S36" s="202">
        <v>4.83</v>
      </c>
      <c r="T36" s="202">
        <v>0</v>
      </c>
      <c r="U36" s="202">
        <v>60.03</v>
      </c>
      <c r="V36" s="202">
        <v>0</v>
      </c>
      <c r="W36" s="202">
        <v>18.940000000000001</v>
      </c>
      <c r="X36" s="202">
        <v>62.62</v>
      </c>
      <c r="Y36" s="202">
        <v>0</v>
      </c>
      <c r="Z36" s="202">
        <v>118.13</v>
      </c>
      <c r="AA36" s="202">
        <v>0</v>
      </c>
      <c r="AB36" s="202">
        <v>0</v>
      </c>
      <c r="AC36" s="202">
        <v>12.56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11</v>
      </c>
      <c r="AJ36" s="202">
        <v>0</v>
      </c>
      <c r="AK36" s="202">
        <v>82.72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38.5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85.05</v>
      </c>
      <c r="L37" s="202">
        <v>68.62</v>
      </c>
      <c r="M37" s="202">
        <v>53.6</v>
      </c>
      <c r="N37" s="202">
        <v>50.14</v>
      </c>
      <c r="O37" s="202">
        <v>70.83</v>
      </c>
      <c r="P37" s="202">
        <v>26.61</v>
      </c>
      <c r="Q37" s="202">
        <v>1.93</v>
      </c>
      <c r="R37" s="202">
        <v>7.73</v>
      </c>
      <c r="S37" s="202">
        <v>4.83</v>
      </c>
      <c r="T37" s="202">
        <v>0</v>
      </c>
      <c r="U37" s="202">
        <v>60.03</v>
      </c>
      <c r="V37" s="202">
        <v>0</v>
      </c>
      <c r="W37" s="202">
        <v>18.940000000000001</v>
      </c>
      <c r="X37" s="202">
        <v>62.62</v>
      </c>
      <c r="Y37" s="202">
        <v>0</v>
      </c>
      <c r="Z37" s="202">
        <v>118.13</v>
      </c>
      <c r="AA37" s="202">
        <v>0</v>
      </c>
      <c r="AB37" s="202">
        <v>0</v>
      </c>
      <c r="AC37" s="202">
        <v>12.56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11</v>
      </c>
      <c r="AJ37" s="202">
        <v>0</v>
      </c>
      <c r="AK37" s="202">
        <v>82.72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38.5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85.05</v>
      </c>
      <c r="L38" s="202">
        <v>68.62</v>
      </c>
      <c r="M38" s="202">
        <v>53.6</v>
      </c>
      <c r="N38" s="202">
        <v>50.14</v>
      </c>
      <c r="O38" s="202">
        <v>70.83</v>
      </c>
      <c r="P38" s="202">
        <v>26.61</v>
      </c>
      <c r="Q38" s="202">
        <v>1.93</v>
      </c>
      <c r="R38" s="202">
        <v>7.73</v>
      </c>
      <c r="S38" s="202">
        <v>4.83</v>
      </c>
      <c r="T38" s="202">
        <v>0</v>
      </c>
      <c r="U38" s="202">
        <v>60.03</v>
      </c>
      <c r="V38" s="202">
        <v>0</v>
      </c>
      <c r="W38" s="202">
        <v>18.940000000000001</v>
      </c>
      <c r="X38" s="202">
        <v>62.62</v>
      </c>
      <c r="Y38" s="202">
        <v>0</v>
      </c>
      <c r="Z38" s="202">
        <v>118.13</v>
      </c>
      <c r="AA38" s="202">
        <v>0</v>
      </c>
      <c r="AB38" s="202">
        <v>0</v>
      </c>
      <c r="AC38" s="202">
        <v>11.85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11</v>
      </c>
      <c r="AJ38" s="202">
        <v>0</v>
      </c>
      <c r="AK38" s="202">
        <v>82.72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38.5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85.05</v>
      </c>
      <c r="L39" s="202">
        <v>69.430000000000007</v>
      </c>
      <c r="M39" s="202">
        <v>54.93</v>
      </c>
      <c r="N39" s="202">
        <v>50.14</v>
      </c>
      <c r="O39" s="202">
        <v>70.83</v>
      </c>
      <c r="P39" s="202">
        <v>26.61</v>
      </c>
      <c r="Q39" s="202">
        <v>4.63</v>
      </c>
      <c r="R39" s="202">
        <v>18</v>
      </c>
      <c r="S39" s="202">
        <v>11.2</v>
      </c>
      <c r="T39" s="202">
        <v>0</v>
      </c>
      <c r="U39" s="202">
        <v>60.03</v>
      </c>
      <c r="V39" s="202">
        <v>8.8000000000000007</v>
      </c>
      <c r="W39" s="202">
        <v>18.940000000000001</v>
      </c>
      <c r="X39" s="202">
        <v>62.62</v>
      </c>
      <c r="Y39" s="202">
        <v>0</v>
      </c>
      <c r="Z39" s="202">
        <v>118.8</v>
      </c>
      <c r="AA39" s="202">
        <v>0</v>
      </c>
      <c r="AB39" s="202">
        <v>0</v>
      </c>
      <c r="AC39" s="202">
        <v>11.85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11</v>
      </c>
      <c r="AJ39" s="202">
        <v>0</v>
      </c>
      <c r="AK39" s="202">
        <v>82.72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38.5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88</v>
      </c>
      <c r="L40" s="202">
        <v>96.65</v>
      </c>
      <c r="M40" s="202">
        <v>54.93</v>
      </c>
      <c r="N40" s="202">
        <v>50.14</v>
      </c>
      <c r="O40" s="202">
        <v>70.83</v>
      </c>
      <c r="P40" s="202">
        <v>26.61</v>
      </c>
      <c r="Q40" s="202">
        <v>4.63</v>
      </c>
      <c r="R40" s="202">
        <v>17.989999999999998</v>
      </c>
      <c r="S40" s="202">
        <v>11.2</v>
      </c>
      <c r="T40" s="202">
        <v>0</v>
      </c>
      <c r="U40" s="202">
        <v>60.03</v>
      </c>
      <c r="V40" s="202">
        <v>8.8000000000000007</v>
      </c>
      <c r="W40" s="202">
        <v>18.93</v>
      </c>
      <c r="X40" s="202">
        <v>62.62</v>
      </c>
      <c r="Y40" s="202">
        <v>0</v>
      </c>
      <c r="Z40" s="202">
        <v>118.13</v>
      </c>
      <c r="AA40" s="202">
        <v>0</v>
      </c>
      <c r="AB40" s="202">
        <v>0</v>
      </c>
      <c r="AC40" s="202">
        <v>11.85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11</v>
      </c>
      <c r="AJ40" s="202">
        <v>0</v>
      </c>
      <c r="AK40" s="202">
        <v>99.62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38.5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88</v>
      </c>
      <c r="L41" s="202">
        <v>122.72</v>
      </c>
      <c r="M41" s="202">
        <v>54.93</v>
      </c>
      <c r="N41" s="202">
        <v>50.14</v>
      </c>
      <c r="O41" s="202">
        <v>70.83</v>
      </c>
      <c r="P41" s="202">
        <v>26.61</v>
      </c>
      <c r="Q41" s="202">
        <v>4.63</v>
      </c>
      <c r="R41" s="202">
        <v>17.989999999999998</v>
      </c>
      <c r="S41" s="202">
        <v>11.2</v>
      </c>
      <c r="T41" s="202">
        <v>0</v>
      </c>
      <c r="U41" s="202">
        <v>60.03</v>
      </c>
      <c r="V41" s="202">
        <v>8.8000000000000007</v>
      </c>
      <c r="W41" s="202">
        <v>18.93</v>
      </c>
      <c r="X41" s="202">
        <v>62.62</v>
      </c>
      <c r="Y41" s="202">
        <v>0</v>
      </c>
      <c r="Z41" s="202">
        <v>118.14</v>
      </c>
      <c r="AA41" s="202">
        <v>0</v>
      </c>
      <c r="AB41" s="202">
        <v>0</v>
      </c>
      <c r="AC41" s="202">
        <v>11.77</v>
      </c>
      <c r="AD41" s="202">
        <v>11.28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11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38.5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125.65</v>
      </c>
      <c r="L42" s="202">
        <v>122.72</v>
      </c>
      <c r="M42" s="202">
        <v>54.93</v>
      </c>
      <c r="N42" s="202">
        <v>50.14</v>
      </c>
      <c r="O42" s="202">
        <v>70.83</v>
      </c>
      <c r="P42" s="202">
        <v>26.61</v>
      </c>
      <c r="Q42" s="202">
        <v>4.63</v>
      </c>
      <c r="R42" s="202">
        <v>17.989999999999998</v>
      </c>
      <c r="S42" s="202">
        <v>11.2</v>
      </c>
      <c r="T42" s="202">
        <v>0</v>
      </c>
      <c r="U42" s="202">
        <v>60.03</v>
      </c>
      <c r="V42" s="202">
        <v>8.8000000000000007</v>
      </c>
      <c r="W42" s="202">
        <v>18.93</v>
      </c>
      <c r="X42" s="202">
        <v>62.62</v>
      </c>
      <c r="Y42" s="202">
        <v>0</v>
      </c>
      <c r="Z42" s="202">
        <v>118.14</v>
      </c>
      <c r="AA42" s="202">
        <v>0</v>
      </c>
      <c r="AB42" s="202">
        <v>0</v>
      </c>
      <c r="AC42" s="202">
        <v>11.77</v>
      </c>
      <c r="AD42" s="202">
        <v>11.28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11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38.5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135.31</v>
      </c>
      <c r="L43" s="202">
        <v>122.72</v>
      </c>
      <c r="M43" s="202">
        <v>54.93</v>
      </c>
      <c r="N43" s="202">
        <v>50.14</v>
      </c>
      <c r="O43" s="202">
        <v>70.83</v>
      </c>
      <c r="P43" s="202">
        <v>26.61</v>
      </c>
      <c r="Q43" s="202">
        <v>4.63</v>
      </c>
      <c r="R43" s="202">
        <v>17.989999999999998</v>
      </c>
      <c r="S43" s="202">
        <v>11.2</v>
      </c>
      <c r="T43" s="202">
        <v>0</v>
      </c>
      <c r="U43" s="202">
        <v>60.03</v>
      </c>
      <c r="V43" s="202">
        <v>8.8000000000000007</v>
      </c>
      <c r="W43" s="202">
        <v>18.93</v>
      </c>
      <c r="X43" s="202">
        <v>62.62</v>
      </c>
      <c r="Y43" s="202">
        <v>0</v>
      </c>
      <c r="Z43" s="202">
        <v>118.14</v>
      </c>
      <c r="AA43" s="202">
        <v>0</v>
      </c>
      <c r="AB43" s="202">
        <v>0</v>
      </c>
      <c r="AC43" s="202">
        <v>11.42</v>
      </c>
      <c r="AD43" s="202">
        <v>11.28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11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38.5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155.4</v>
      </c>
      <c r="L44" s="202">
        <v>122.72</v>
      </c>
      <c r="M44" s="202">
        <v>54.93</v>
      </c>
      <c r="N44" s="202">
        <v>50.14</v>
      </c>
      <c r="O44" s="202">
        <v>70.83</v>
      </c>
      <c r="P44" s="202">
        <v>26.61</v>
      </c>
      <c r="Q44" s="202">
        <v>4.63</v>
      </c>
      <c r="R44" s="202">
        <v>18.62</v>
      </c>
      <c r="S44" s="202">
        <v>11.5</v>
      </c>
      <c r="T44" s="202">
        <v>0</v>
      </c>
      <c r="U44" s="202">
        <v>60.03</v>
      </c>
      <c r="V44" s="202">
        <v>8.8000000000000007</v>
      </c>
      <c r="W44" s="202">
        <v>18.93</v>
      </c>
      <c r="X44" s="202">
        <v>62.62</v>
      </c>
      <c r="Y44" s="202">
        <v>0</v>
      </c>
      <c r="Z44" s="202">
        <v>118.13</v>
      </c>
      <c r="AA44" s="202">
        <v>0</v>
      </c>
      <c r="AB44" s="202">
        <v>0</v>
      </c>
      <c r="AC44" s="202">
        <v>11.42</v>
      </c>
      <c r="AD44" s="202">
        <v>11.28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11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38.5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155.41</v>
      </c>
      <c r="L45" s="202">
        <v>122.72</v>
      </c>
      <c r="M45" s="202">
        <v>54.93</v>
      </c>
      <c r="N45" s="202">
        <v>50.14</v>
      </c>
      <c r="O45" s="202">
        <v>70.83</v>
      </c>
      <c r="P45" s="202">
        <v>26.61</v>
      </c>
      <c r="Q45" s="202">
        <v>4.63</v>
      </c>
      <c r="R45" s="202">
        <v>18</v>
      </c>
      <c r="S45" s="202">
        <v>11.2</v>
      </c>
      <c r="T45" s="202">
        <v>0</v>
      </c>
      <c r="U45" s="202">
        <v>60.03</v>
      </c>
      <c r="V45" s="202">
        <v>8.8000000000000007</v>
      </c>
      <c r="W45" s="202">
        <v>18.940000000000001</v>
      </c>
      <c r="X45" s="202">
        <v>62.62</v>
      </c>
      <c r="Y45" s="202">
        <v>0</v>
      </c>
      <c r="Z45" s="202">
        <v>118.13</v>
      </c>
      <c r="AA45" s="202">
        <v>0</v>
      </c>
      <c r="AB45" s="202">
        <v>0</v>
      </c>
      <c r="AC45" s="202">
        <v>11.42</v>
      </c>
      <c r="AD45" s="202">
        <v>11.28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11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38.5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155.41</v>
      </c>
      <c r="L46" s="202">
        <v>122.72</v>
      </c>
      <c r="M46" s="202">
        <v>54.93</v>
      </c>
      <c r="N46" s="202">
        <v>50.14</v>
      </c>
      <c r="O46" s="202">
        <v>70.83</v>
      </c>
      <c r="P46" s="202">
        <v>26.61</v>
      </c>
      <c r="Q46" s="202">
        <v>4.63</v>
      </c>
      <c r="R46" s="202">
        <v>18</v>
      </c>
      <c r="S46" s="202">
        <v>11.2</v>
      </c>
      <c r="T46" s="202">
        <v>0</v>
      </c>
      <c r="U46" s="202">
        <v>60.03</v>
      </c>
      <c r="V46" s="202">
        <v>8.8000000000000007</v>
      </c>
      <c r="W46" s="202">
        <v>18.940000000000001</v>
      </c>
      <c r="X46" s="202">
        <v>62.62</v>
      </c>
      <c r="Y46" s="202">
        <v>0</v>
      </c>
      <c r="Z46" s="202">
        <v>118.13</v>
      </c>
      <c r="AA46" s="202">
        <v>0</v>
      </c>
      <c r="AB46" s="202">
        <v>0</v>
      </c>
      <c r="AC46" s="202">
        <v>11.42</v>
      </c>
      <c r="AD46" s="202">
        <v>10.69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11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38.5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155.41</v>
      </c>
      <c r="L47" s="202">
        <v>122.72</v>
      </c>
      <c r="M47" s="202">
        <v>54.93</v>
      </c>
      <c r="N47" s="202">
        <v>50.14</v>
      </c>
      <c r="O47" s="202">
        <v>70.83</v>
      </c>
      <c r="P47" s="202">
        <v>26.61</v>
      </c>
      <c r="Q47" s="202">
        <v>4.63</v>
      </c>
      <c r="R47" s="202">
        <v>18</v>
      </c>
      <c r="S47" s="202">
        <v>11.2</v>
      </c>
      <c r="T47" s="202">
        <v>0</v>
      </c>
      <c r="U47" s="202">
        <v>60.03</v>
      </c>
      <c r="V47" s="202">
        <v>8.8000000000000007</v>
      </c>
      <c r="W47" s="202">
        <v>18.93</v>
      </c>
      <c r="X47" s="202">
        <v>62.62</v>
      </c>
      <c r="Y47" s="202">
        <v>0</v>
      </c>
      <c r="Z47" s="202">
        <v>118.13</v>
      </c>
      <c r="AA47" s="202">
        <v>0</v>
      </c>
      <c r="AB47" s="202">
        <v>0</v>
      </c>
      <c r="AC47" s="202">
        <v>11.42</v>
      </c>
      <c r="AD47" s="202">
        <v>10.69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11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38.5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155.41</v>
      </c>
      <c r="L48" s="202">
        <v>122.72</v>
      </c>
      <c r="M48" s="202">
        <v>54.93</v>
      </c>
      <c r="N48" s="202">
        <v>50.14</v>
      </c>
      <c r="O48" s="202">
        <v>70.83</v>
      </c>
      <c r="P48" s="202">
        <v>26.61</v>
      </c>
      <c r="Q48" s="202">
        <v>4.63</v>
      </c>
      <c r="R48" s="202">
        <v>18</v>
      </c>
      <c r="S48" s="202">
        <v>11.2</v>
      </c>
      <c r="T48" s="202">
        <v>0</v>
      </c>
      <c r="U48" s="202">
        <v>60.03</v>
      </c>
      <c r="V48" s="202">
        <v>8.8000000000000007</v>
      </c>
      <c r="W48" s="202">
        <v>18.940000000000001</v>
      </c>
      <c r="X48" s="202">
        <v>62.62</v>
      </c>
      <c r="Y48" s="202">
        <v>0</v>
      </c>
      <c r="Z48" s="202">
        <v>118.13</v>
      </c>
      <c r="AA48" s="202">
        <v>0</v>
      </c>
      <c r="AB48" s="202">
        <v>0</v>
      </c>
      <c r="AC48" s="202">
        <v>11.42</v>
      </c>
      <c r="AD48" s="202">
        <v>10.69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11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38.5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155.4</v>
      </c>
      <c r="L49" s="202">
        <v>122.72</v>
      </c>
      <c r="M49" s="202">
        <v>52.26</v>
      </c>
      <c r="N49" s="202">
        <v>50.14</v>
      </c>
      <c r="O49" s="202">
        <v>70.83</v>
      </c>
      <c r="P49" s="202">
        <v>26.61</v>
      </c>
      <c r="Q49" s="202">
        <v>4.63</v>
      </c>
      <c r="R49" s="202">
        <v>18</v>
      </c>
      <c r="S49" s="202">
        <v>11.2</v>
      </c>
      <c r="T49" s="202">
        <v>0</v>
      </c>
      <c r="U49" s="202">
        <v>60.03</v>
      </c>
      <c r="V49" s="202">
        <v>8.8000000000000007</v>
      </c>
      <c r="W49" s="202">
        <v>18.940000000000001</v>
      </c>
      <c r="X49" s="202">
        <v>62.62</v>
      </c>
      <c r="Y49" s="202">
        <v>0</v>
      </c>
      <c r="Z49" s="202">
        <v>118.14</v>
      </c>
      <c r="AA49" s="202">
        <v>0</v>
      </c>
      <c r="AB49" s="202">
        <v>0</v>
      </c>
      <c r="AC49" s="202">
        <v>11.42</v>
      </c>
      <c r="AD49" s="202">
        <v>11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11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38.5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155.4</v>
      </c>
      <c r="L50" s="202">
        <v>122.72</v>
      </c>
      <c r="M50" s="202">
        <v>52.26</v>
      </c>
      <c r="N50" s="202">
        <v>50.14</v>
      </c>
      <c r="O50" s="202">
        <v>70.83</v>
      </c>
      <c r="P50" s="202">
        <v>26.61</v>
      </c>
      <c r="Q50" s="202">
        <v>4.63</v>
      </c>
      <c r="R50" s="202">
        <v>18</v>
      </c>
      <c r="S50" s="202">
        <v>11.2</v>
      </c>
      <c r="T50" s="202">
        <v>0</v>
      </c>
      <c r="U50" s="202">
        <v>60.03</v>
      </c>
      <c r="V50" s="202">
        <v>8.8000000000000007</v>
      </c>
      <c r="W50" s="202">
        <v>18.940000000000001</v>
      </c>
      <c r="X50" s="202">
        <v>62.62</v>
      </c>
      <c r="Y50" s="202">
        <v>0</v>
      </c>
      <c r="Z50" s="202">
        <v>118.14</v>
      </c>
      <c r="AA50" s="202">
        <v>0</v>
      </c>
      <c r="AB50" s="202">
        <v>0</v>
      </c>
      <c r="AC50" s="202">
        <v>11.42</v>
      </c>
      <c r="AD50" s="202">
        <v>11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11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38.5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155.4</v>
      </c>
      <c r="L51" s="202">
        <v>122.72</v>
      </c>
      <c r="M51" s="202">
        <v>52.26</v>
      </c>
      <c r="N51" s="202">
        <v>50.14</v>
      </c>
      <c r="O51" s="202">
        <v>70.83</v>
      </c>
      <c r="P51" s="202">
        <v>26.61</v>
      </c>
      <c r="Q51" s="202">
        <v>4.63</v>
      </c>
      <c r="R51" s="202">
        <v>18</v>
      </c>
      <c r="S51" s="202">
        <v>11.2</v>
      </c>
      <c r="T51" s="202">
        <v>0</v>
      </c>
      <c r="U51" s="202">
        <v>60.03</v>
      </c>
      <c r="V51" s="202">
        <v>8.8000000000000007</v>
      </c>
      <c r="W51" s="202">
        <v>18.940000000000001</v>
      </c>
      <c r="X51" s="202">
        <v>62.62</v>
      </c>
      <c r="Y51" s="202">
        <v>0</v>
      </c>
      <c r="Z51" s="202">
        <v>118.13</v>
      </c>
      <c r="AA51" s="202">
        <v>0</v>
      </c>
      <c r="AB51" s="202">
        <v>0</v>
      </c>
      <c r="AC51" s="202">
        <v>11.42</v>
      </c>
      <c r="AD51" s="202">
        <v>12.46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11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38.5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155.4</v>
      </c>
      <c r="L52" s="202">
        <v>122.72</v>
      </c>
      <c r="M52" s="202">
        <v>52.26</v>
      </c>
      <c r="N52" s="202">
        <v>50.14</v>
      </c>
      <c r="O52" s="202">
        <v>70.83</v>
      </c>
      <c r="P52" s="202">
        <v>26.61</v>
      </c>
      <c r="Q52" s="202">
        <v>4.63</v>
      </c>
      <c r="R52" s="202">
        <v>18</v>
      </c>
      <c r="S52" s="202">
        <v>11.2</v>
      </c>
      <c r="T52" s="202">
        <v>0</v>
      </c>
      <c r="U52" s="202">
        <v>60.03</v>
      </c>
      <c r="V52" s="202">
        <v>8.8000000000000007</v>
      </c>
      <c r="W52" s="202">
        <v>18.940000000000001</v>
      </c>
      <c r="X52" s="202">
        <v>62.62</v>
      </c>
      <c r="Y52" s="202">
        <v>0</v>
      </c>
      <c r="Z52" s="202">
        <v>118.13</v>
      </c>
      <c r="AA52" s="202">
        <v>0</v>
      </c>
      <c r="AB52" s="202">
        <v>0</v>
      </c>
      <c r="AC52" s="202">
        <v>11.42</v>
      </c>
      <c r="AD52" s="202">
        <v>12.46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11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38.5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155.4</v>
      </c>
      <c r="L53" s="202">
        <v>122.72</v>
      </c>
      <c r="M53" s="202">
        <v>52.26</v>
      </c>
      <c r="N53" s="202">
        <v>50.14</v>
      </c>
      <c r="O53" s="202">
        <v>70.83</v>
      </c>
      <c r="P53" s="202">
        <v>26.61</v>
      </c>
      <c r="Q53" s="202">
        <v>4.63</v>
      </c>
      <c r="R53" s="202">
        <v>18</v>
      </c>
      <c r="S53" s="202">
        <v>11.2</v>
      </c>
      <c r="T53" s="202">
        <v>0</v>
      </c>
      <c r="U53" s="202">
        <v>60.03</v>
      </c>
      <c r="V53" s="202">
        <v>8.8000000000000007</v>
      </c>
      <c r="W53" s="202">
        <v>18.940000000000001</v>
      </c>
      <c r="X53" s="202">
        <v>62.62</v>
      </c>
      <c r="Y53" s="202">
        <v>0</v>
      </c>
      <c r="Z53" s="202">
        <v>118.13</v>
      </c>
      <c r="AA53" s="202">
        <v>0</v>
      </c>
      <c r="AB53" s="202">
        <v>0</v>
      </c>
      <c r="AC53" s="202">
        <v>11.5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11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38.5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155.4</v>
      </c>
      <c r="L54" s="202">
        <v>122.72</v>
      </c>
      <c r="M54" s="202">
        <v>52.26</v>
      </c>
      <c r="N54" s="202">
        <v>50.14</v>
      </c>
      <c r="O54" s="202">
        <v>70.83</v>
      </c>
      <c r="P54" s="202">
        <v>26.61</v>
      </c>
      <c r="Q54" s="202">
        <v>4.63</v>
      </c>
      <c r="R54" s="202">
        <v>18</v>
      </c>
      <c r="S54" s="202">
        <v>11.2</v>
      </c>
      <c r="T54" s="202">
        <v>0</v>
      </c>
      <c r="U54" s="202">
        <v>60.03</v>
      </c>
      <c r="V54" s="202">
        <v>8.8000000000000007</v>
      </c>
      <c r="W54" s="202">
        <v>18.940000000000001</v>
      </c>
      <c r="X54" s="202">
        <v>62.62</v>
      </c>
      <c r="Y54" s="202">
        <v>0</v>
      </c>
      <c r="Z54" s="202">
        <v>118.13</v>
      </c>
      <c r="AA54" s="202">
        <v>0</v>
      </c>
      <c r="AB54" s="202">
        <v>0</v>
      </c>
      <c r="AC54" s="202">
        <v>11.5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11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38.5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155.4</v>
      </c>
      <c r="L55" s="202">
        <v>122.72</v>
      </c>
      <c r="M55" s="202">
        <v>52.26</v>
      </c>
      <c r="N55" s="202">
        <v>50.14</v>
      </c>
      <c r="O55" s="202">
        <v>70.83</v>
      </c>
      <c r="P55" s="202">
        <v>26.61</v>
      </c>
      <c r="Q55" s="202">
        <v>4.63</v>
      </c>
      <c r="R55" s="202">
        <v>18</v>
      </c>
      <c r="S55" s="202">
        <v>11.2</v>
      </c>
      <c r="T55" s="202">
        <v>0</v>
      </c>
      <c r="U55" s="202">
        <v>60.03</v>
      </c>
      <c r="V55" s="202">
        <v>8.8000000000000007</v>
      </c>
      <c r="W55" s="202">
        <v>18.940000000000001</v>
      </c>
      <c r="X55" s="202">
        <v>62.62</v>
      </c>
      <c r="Y55" s="202">
        <v>0</v>
      </c>
      <c r="Z55" s="202">
        <v>118.13</v>
      </c>
      <c r="AA55" s="202">
        <v>0</v>
      </c>
      <c r="AB55" s="202">
        <v>0</v>
      </c>
      <c r="AC55" s="202">
        <v>11.5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11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38.5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155.4</v>
      </c>
      <c r="L56" s="202">
        <v>122.72</v>
      </c>
      <c r="M56" s="202">
        <v>52.26</v>
      </c>
      <c r="N56" s="202">
        <v>50.14</v>
      </c>
      <c r="O56" s="202">
        <v>70.83</v>
      </c>
      <c r="P56" s="202">
        <v>26.61</v>
      </c>
      <c r="Q56" s="202">
        <v>4.63</v>
      </c>
      <c r="R56" s="202">
        <v>18</v>
      </c>
      <c r="S56" s="202">
        <v>11.2</v>
      </c>
      <c r="T56" s="202">
        <v>0</v>
      </c>
      <c r="U56" s="202">
        <v>60.03</v>
      </c>
      <c r="V56" s="202">
        <v>8.8000000000000007</v>
      </c>
      <c r="W56" s="202">
        <v>18.940000000000001</v>
      </c>
      <c r="X56" s="202">
        <v>62.62</v>
      </c>
      <c r="Y56" s="202">
        <v>0</v>
      </c>
      <c r="Z56" s="202">
        <v>118.13</v>
      </c>
      <c r="AA56" s="202">
        <v>0</v>
      </c>
      <c r="AB56" s="202">
        <v>0</v>
      </c>
      <c r="AC56" s="202">
        <v>11.5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11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38.5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155.4</v>
      </c>
      <c r="L57" s="202">
        <v>122.72</v>
      </c>
      <c r="M57" s="202">
        <v>53.6</v>
      </c>
      <c r="N57" s="202">
        <v>50.14</v>
      </c>
      <c r="O57" s="202">
        <v>70.83</v>
      </c>
      <c r="P57" s="202">
        <v>26.5</v>
      </c>
      <c r="Q57" s="202">
        <v>4.63</v>
      </c>
      <c r="R57" s="202">
        <v>18</v>
      </c>
      <c r="S57" s="202">
        <v>11.2</v>
      </c>
      <c r="T57" s="202">
        <v>0</v>
      </c>
      <c r="U57" s="202">
        <v>60.03</v>
      </c>
      <c r="V57" s="202">
        <v>8.8000000000000007</v>
      </c>
      <c r="W57" s="202">
        <v>18.940000000000001</v>
      </c>
      <c r="X57" s="202">
        <v>62.62</v>
      </c>
      <c r="Y57" s="202">
        <v>0</v>
      </c>
      <c r="Z57" s="202">
        <v>118.13</v>
      </c>
      <c r="AA57" s="202">
        <v>0</v>
      </c>
      <c r="AB57" s="202">
        <v>0</v>
      </c>
      <c r="AC57" s="202">
        <v>11.61</v>
      </c>
      <c r="AD57" s="202">
        <v>12.46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11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38.5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155.4</v>
      </c>
      <c r="L58" s="202">
        <v>122.72</v>
      </c>
      <c r="M58" s="202">
        <v>53.6</v>
      </c>
      <c r="N58" s="202">
        <v>50.14</v>
      </c>
      <c r="O58" s="202">
        <v>70.83</v>
      </c>
      <c r="P58" s="202">
        <v>26.5</v>
      </c>
      <c r="Q58" s="202">
        <v>4.63</v>
      </c>
      <c r="R58" s="202">
        <v>18</v>
      </c>
      <c r="S58" s="202">
        <v>11.2</v>
      </c>
      <c r="T58" s="202">
        <v>0</v>
      </c>
      <c r="U58" s="202">
        <v>60.03</v>
      </c>
      <c r="V58" s="202">
        <v>8.8000000000000007</v>
      </c>
      <c r="W58" s="202">
        <v>18.940000000000001</v>
      </c>
      <c r="X58" s="202">
        <v>62.62</v>
      </c>
      <c r="Y58" s="202">
        <v>0</v>
      </c>
      <c r="Z58" s="202">
        <v>118.13</v>
      </c>
      <c r="AA58" s="202">
        <v>0</v>
      </c>
      <c r="AB58" s="202">
        <v>0</v>
      </c>
      <c r="AC58" s="202">
        <v>10.17</v>
      </c>
      <c r="AD58" s="202">
        <v>12.46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6.16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38.5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155.4</v>
      </c>
      <c r="L59" s="202">
        <v>122.72</v>
      </c>
      <c r="M59" s="202">
        <v>53.6</v>
      </c>
      <c r="N59" s="202">
        <v>50.14</v>
      </c>
      <c r="O59" s="202">
        <v>70.83</v>
      </c>
      <c r="P59" s="202">
        <v>26.5</v>
      </c>
      <c r="Q59" s="202">
        <v>4.63</v>
      </c>
      <c r="R59" s="202">
        <v>18</v>
      </c>
      <c r="S59" s="202">
        <v>11.2</v>
      </c>
      <c r="T59" s="202">
        <v>0</v>
      </c>
      <c r="U59" s="202">
        <v>60.03</v>
      </c>
      <c r="V59" s="202">
        <v>8.8000000000000007</v>
      </c>
      <c r="W59" s="202">
        <v>18.940000000000001</v>
      </c>
      <c r="X59" s="202">
        <v>62.62</v>
      </c>
      <c r="Y59" s="202">
        <v>0</v>
      </c>
      <c r="Z59" s="202">
        <v>118.13</v>
      </c>
      <c r="AA59" s="202">
        <v>0</v>
      </c>
      <c r="AB59" s="202">
        <v>0</v>
      </c>
      <c r="AC59" s="202">
        <v>10.17</v>
      </c>
      <c r="AD59" s="202">
        <v>12.46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7.73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38.5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155.4</v>
      </c>
      <c r="L60" s="202">
        <v>122.72</v>
      </c>
      <c r="M60" s="202">
        <v>53.6</v>
      </c>
      <c r="N60" s="202">
        <v>50.14</v>
      </c>
      <c r="O60" s="202">
        <v>70.83</v>
      </c>
      <c r="P60" s="202">
        <v>26.5</v>
      </c>
      <c r="Q60" s="202">
        <v>4.63</v>
      </c>
      <c r="R60" s="202">
        <v>18</v>
      </c>
      <c r="S60" s="202">
        <v>11.2</v>
      </c>
      <c r="T60" s="202">
        <v>0</v>
      </c>
      <c r="U60" s="202">
        <v>60.03</v>
      </c>
      <c r="V60" s="202">
        <v>8.8000000000000007</v>
      </c>
      <c r="W60" s="202">
        <v>18.940000000000001</v>
      </c>
      <c r="X60" s="202">
        <v>62.62</v>
      </c>
      <c r="Y60" s="202">
        <v>0</v>
      </c>
      <c r="Z60" s="202">
        <v>118.13</v>
      </c>
      <c r="AA60" s="202">
        <v>0</v>
      </c>
      <c r="AB60" s="202">
        <v>0</v>
      </c>
      <c r="AC60" s="202">
        <v>10.17</v>
      </c>
      <c r="AD60" s="202">
        <v>12.46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6.16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38.5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155.4</v>
      </c>
      <c r="L61" s="202">
        <v>122.72</v>
      </c>
      <c r="M61" s="202">
        <v>50.91</v>
      </c>
      <c r="N61" s="202">
        <v>50.14</v>
      </c>
      <c r="O61" s="202">
        <v>70.83</v>
      </c>
      <c r="P61" s="202">
        <v>26.5</v>
      </c>
      <c r="Q61" s="202">
        <v>4.63</v>
      </c>
      <c r="R61" s="202">
        <v>18</v>
      </c>
      <c r="S61" s="202">
        <v>11.2</v>
      </c>
      <c r="T61" s="202">
        <v>0</v>
      </c>
      <c r="U61" s="202">
        <v>60.03</v>
      </c>
      <c r="V61" s="202">
        <v>8.8000000000000007</v>
      </c>
      <c r="W61" s="202">
        <v>18.940000000000001</v>
      </c>
      <c r="X61" s="202">
        <v>62.62</v>
      </c>
      <c r="Y61" s="202">
        <v>0</v>
      </c>
      <c r="Z61" s="202">
        <v>118.13</v>
      </c>
      <c r="AA61" s="202">
        <v>0</v>
      </c>
      <c r="AB61" s="202">
        <v>0</v>
      </c>
      <c r="AC61" s="202">
        <v>10.17</v>
      </c>
      <c r="AD61" s="202">
        <v>12.46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6.16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38.5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155.4</v>
      </c>
      <c r="L62" s="202">
        <v>122.72</v>
      </c>
      <c r="M62" s="202">
        <v>50.91</v>
      </c>
      <c r="N62" s="202">
        <v>50.14</v>
      </c>
      <c r="O62" s="202">
        <v>70.83</v>
      </c>
      <c r="P62" s="202">
        <v>26.5</v>
      </c>
      <c r="Q62" s="202">
        <v>4.63</v>
      </c>
      <c r="R62" s="202">
        <v>18</v>
      </c>
      <c r="S62" s="202">
        <v>11.2</v>
      </c>
      <c r="T62" s="202">
        <v>0</v>
      </c>
      <c r="U62" s="202">
        <v>60.03</v>
      </c>
      <c r="V62" s="202">
        <v>8.8000000000000007</v>
      </c>
      <c r="W62" s="202">
        <v>18.940000000000001</v>
      </c>
      <c r="X62" s="202">
        <v>62.62</v>
      </c>
      <c r="Y62" s="202">
        <v>0</v>
      </c>
      <c r="Z62" s="202">
        <v>118.13</v>
      </c>
      <c r="AA62" s="202">
        <v>0</v>
      </c>
      <c r="AB62" s="202">
        <v>0</v>
      </c>
      <c r="AC62" s="202">
        <v>10.17</v>
      </c>
      <c r="AD62" s="202">
        <v>12.46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6.16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38.5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155.4</v>
      </c>
      <c r="L63" s="202">
        <v>122.72</v>
      </c>
      <c r="M63" s="202">
        <v>50.91</v>
      </c>
      <c r="N63" s="202">
        <v>50.14</v>
      </c>
      <c r="O63" s="202">
        <v>70.83</v>
      </c>
      <c r="P63" s="202">
        <v>26.5</v>
      </c>
      <c r="Q63" s="202">
        <v>4.63</v>
      </c>
      <c r="R63" s="202">
        <v>18</v>
      </c>
      <c r="S63" s="202">
        <v>11.2</v>
      </c>
      <c r="T63" s="202">
        <v>0</v>
      </c>
      <c r="U63" s="202">
        <v>60.03</v>
      </c>
      <c r="V63" s="202">
        <v>8.8000000000000007</v>
      </c>
      <c r="W63" s="202">
        <v>18.940000000000001</v>
      </c>
      <c r="X63" s="202">
        <v>62.62</v>
      </c>
      <c r="Y63" s="202">
        <v>0</v>
      </c>
      <c r="Z63" s="202">
        <v>118.13</v>
      </c>
      <c r="AA63" s="202">
        <v>0</v>
      </c>
      <c r="AB63" s="202">
        <v>0</v>
      </c>
      <c r="AC63" s="202">
        <v>10.17</v>
      </c>
      <c r="AD63" s="202">
        <v>12.46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6.16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38.5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155.4</v>
      </c>
      <c r="L64" s="202">
        <v>122.72</v>
      </c>
      <c r="M64" s="202">
        <v>50.91</v>
      </c>
      <c r="N64" s="202">
        <v>50.14</v>
      </c>
      <c r="O64" s="202">
        <v>70.83</v>
      </c>
      <c r="P64" s="202">
        <v>26.5</v>
      </c>
      <c r="Q64" s="202">
        <v>4.63</v>
      </c>
      <c r="R64" s="202">
        <v>18</v>
      </c>
      <c r="S64" s="202">
        <v>11.2</v>
      </c>
      <c r="T64" s="202">
        <v>0</v>
      </c>
      <c r="U64" s="202">
        <v>60.03</v>
      </c>
      <c r="V64" s="202">
        <v>8.8000000000000007</v>
      </c>
      <c r="W64" s="202">
        <v>18.940000000000001</v>
      </c>
      <c r="X64" s="202">
        <v>62.62</v>
      </c>
      <c r="Y64" s="202">
        <v>0</v>
      </c>
      <c r="Z64" s="202">
        <v>118.13</v>
      </c>
      <c r="AA64" s="202">
        <v>0</v>
      </c>
      <c r="AB64" s="202">
        <v>0</v>
      </c>
      <c r="AC64" s="202">
        <v>10.17</v>
      </c>
      <c r="AD64" s="202">
        <v>12.46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6.16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38.5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155.4</v>
      </c>
      <c r="L65" s="202">
        <v>122.72</v>
      </c>
      <c r="M65" s="202">
        <v>50.91</v>
      </c>
      <c r="N65" s="202">
        <v>50.14</v>
      </c>
      <c r="O65" s="202">
        <v>70.83</v>
      </c>
      <c r="P65" s="202">
        <v>26.36</v>
      </c>
      <c r="Q65" s="202">
        <v>4.63</v>
      </c>
      <c r="R65" s="202">
        <v>18</v>
      </c>
      <c r="S65" s="202">
        <v>11.2</v>
      </c>
      <c r="T65" s="202">
        <v>0</v>
      </c>
      <c r="U65" s="202">
        <v>60.03</v>
      </c>
      <c r="V65" s="202">
        <v>8.8000000000000007</v>
      </c>
      <c r="W65" s="202">
        <v>18.940000000000001</v>
      </c>
      <c r="X65" s="202">
        <v>62.62</v>
      </c>
      <c r="Y65" s="202">
        <v>0</v>
      </c>
      <c r="Z65" s="202">
        <v>118.13</v>
      </c>
      <c r="AA65" s="202">
        <v>0</v>
      </c>
      <c r="AB65" s="202">
        <v>0</v>
      </c>
      <c r="AC65" s="202">
        <v>10.17</v>
      </c>
      <c r="AD65" s="202">
        <v>12.46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6.16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38.5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155.4</v>
      </c>
      <c r="L66" s="202">
        <v>122.72</v>
      </c>
      <c r="M66" s="202">
        <v>50.91</v>
      </c>
      <c r="N66" s="202">
        <v>50.14</v>
      </c>
      <c r="O66" s="202">
        <v>70.83</v>
      </c>
      <c r="P66" s="202">
        <v>26.36</v>
      </c>
      <c r="Q66" s="202">
        <v>4.63</v>
      </c>
      <c r="R66" s="202">
        <v>18</v>
      </c>
      <c r="S66" s="202">
        <v>11.2</v>
      </c>
      <c r="T66" s="202">
        <v>0</v>
      </c>
      <c r="U66" s="202">
        <v>60.03</v>
      </c>
      <c r="V66" s="202">
        <v>8.8000000000000007</v>
      </c>
      <c r="W66" s="202">
        <v>18.940000000000001</v>
      </c>
      <c r="X66" s="202">
        <v>62.62</v>
      </c>
      <c r="Y66" s="202">
        <v>0</v>
      </c>
      <c r="Z66" s="202">
        <v>118.13</v>
      </c>
      <c r="AA66" s="202">
        <v>0</v>
      </c>
      <c r="AB66" s="202">
        <v>0</v>
      </c>
      <c r="AC66" s="202">
        <v>10.17</v>
      </c>
      <c r="AD66" s="202">
        <v>12.46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6.16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38.5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155.4</v>
      </c>
      <c r="L67" s="202">
        <v>122.72</v>
      </c>
      <c r="M67" s="202">
        <v>50.91</v>
      </c>
      <c r="N67" s="202">
        <v>50.14</v>
      </c>
      <c r="O67" s="202">
        <v>70.83</v>
      </c>
      <c r="P67" s="202">
        <v>26.36</v>
      </c>
      <c r="Q67" s="202">
        <v>4.63</v>
      </c>
      <c r="R67" s="202">
        <v>18</v>
      </c>
      <c r="S67" s="202">
        <v>11.2</v>
      </c>
      <c r="T67" s="202">
        <v>0</v>
      </c>
      <c r="U67" s="202">
        <v>60.03</v>
      </c>
      <c r="V67" s="202">
        <v>8.8000000000000007</v>
      </c>
      <c r="W67" s="202">
        <v>18.940000000000001</v>
      </c>
      <c r="X67" s="202">
        <v>62.62</v>
      </c>
      <c r="Y67" s="202">
        <v>0</v>
      </c>
      <c r="Z67" s="202">
        <v>118.13</v>
      </c>
      <c r="AA67" s="202">
        <v>0</v>
      </c>
      <c r="AB67" s="202">
        <v>0</v>
      </c>
      <c r="AC67" s="202">
        <v>10.17</v>
      </c>
      <c r="AD67" s="202">
        <v>12.46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6.16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38.5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155.4</v>
      </c>
      <c r="L68" s="202">
        <v>122.72</v>
      </c>
      <c r="M68" s="202">
        <v>50.91</v>
      </c>
      <c r="N68" s="202">
        <v>50.14</v>
      </c>
      <c r="O68" s="202">
        <v>70.83</v>
      </c>
      <c r="P68" s="202">
        <v>26.36</v>
      </c>
      <c r="Q68" s="202">
        <v>4.63</v>
      </c>
      <c r="R68" s="202">
        <v>18</v>
      </c>
      <c r="S68" s="202">
        <v>11.2</v>
      </c>
      <c r="T68" s="202">
        <v>0</v>
      </c>
      <c r="U68" s="202">
        <v>60.03</v>
      </c>
      <c r="V68" s="202">
        <v>8.8000000000000007</v>
      </c>
      <c r="W68" s="202">
        <v>18.940000000000001</v>
      </c>
      <c r="X68" s="202">
        <v>62.62</v>
      </c>
      <c r="Y68" s="202">
        <v>0</v>
      </c>
      <c r="Z68" s="202">
        <v>118.13</v>
      </c>
      <c r="AA68" s="202">
        <v>0</v>
      </c>
      <c r="AB68" s="202">
        <v>0</v>
      </c>
      <c r="AC68" s="202">
        <v>10.17</v>
      </c>
      <c r="AD68" s="202">
        <v>12.46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6.16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38.5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155.4</v>
      </c>
      <c r="L69" s="202">
        <v>122.72</v>
      </c>
      <c r="M69" s="202">
        <v>50.91</v>
      </c>
      <c r="N69" s="202">
        <v>50.14</v>
      </c>
      <c r="O69" s="202">
        <v>70.83</v>
      </c>
      <c r="P69" s="202">
        <v>26.36</v>
      </c>
      <c r="Q69" s="202">
        <v>4.63</v>
      </c>
      <c r="R69" s="202">
        <v>18</v>
      </c>
      <c r="S69" s="202">
        <v>11.2</v>
      </c>
      <c r="T69" s="202">
        <v>0</v>
      </c>
      <c r="U69" s="202">
        <v>60.03</v>
      </c>
      <c r="V69" s="202">
        <v>8.8000000000000007</v>
      </c>
      <c r="W69" s="202">
        <v>18.940000000000001</v>
      </c>
      <c r="X69" s="202">
        <v>62.62</v>
      </c>
      <c r="Y69" s="202">
        <v>0</v>
      </c>
      <c r="Z69" s="202">
        <v>118.13</v>
      </c>
      <c r="AA69" s="202">
        <v>0</v>
      </c>
      <c r="AB69" s="202">
        <v>0</v>
      </c>
      <c r="AC69" s="202">
        <v>10.17</v>
      </c>
      <c r="AD69" s="202">
        <v>12.46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6.16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32.61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155.4</v>
      </c>
      <c r="L70" s="202">
        <v>122.72</v>
      </c>
      <c r="M70" s="202">
        <v>50.91</v>
      </c>
      <c r="N70" s="202">
        <v>50.14</v>
      </c>
      <c r="O70" s="202">
        <v>70.83</v>
      </c>
      <c r="P70" s="202">
        <v>26.36</v>
      </c>
      <c r="Q70" s="202">
        <v>4.63</v>
      </c>
      <c r="R70" s="202">
        <v>18</v>
      </c>
      <c r="S70" s="202">
        <v>11.2</v>
      </c>
      <c r="T70" s="202">
        <v>0</v>
      </c>
      <c r="U70" s="202">
        <v>60.03</v>
      </c>
      <c r="V70" s="202">
        <v>8.8000000000000007</v>
      </c>
      <c r="W70" s="202">
        <v>18.940000000000001</v>
      </c>
      <c r="X70" s="202">
        <v>62.62</v>
      </c>
      <c r="Y70" s="202">
        <v>0</v>
      </c>
      <c r="Z70" s="202">
        <v>118.13</v>
      </c>
      <c r="AA70" s="202">
        <v>0</v>
      </c>
      <c r="AB70" s="202">
        <v>0</v>
      </c>
      <c r="AC70" s="202">
        <v>10.17</v>
      </c>
      <c r="AD70" s="202">
        <v>12.46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6.16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27.77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155.4</v>
      </c>
      <c r="L71" s="202">
        <v>122.72</v>
      </c>
      <c r="M71" s="202">
        <v>50.91</v>
      </c>
      <c r="N71" s="202">
        <v>50.14</v>
      </c>
      <c r="O71" s="202">
        <v>70.83</v>
      </c>
      <c r="P71" s="202">
        <v>26.36</v>
      </c>
      <c r="Q71" s="202">
        <v>4.63</v>
      </c>
      <c r="R71" s="202">
        <v>18</v>
      </c>
      <c r="S71" s="202">
        <v>11.2</v>
      </c>
      <c r="T71" s="202">
        <v>0</v>
      </c>
      <c r="U71" s="202">
        <v>60.03</v>
      </c>
      <c r="V71" s="202">
        <v>8.8000000000000007</v>
      </c>
      <c r="W71" s="202">
        <v>18.940000000000001</v>
      </c>
      <c r="X71" s="202">
        <v>62.62</v>
      </c>
      <c r="Y71" s="202">
        <v>0</v>
      </c>
      <c r="Z71" s="202">
        <v>118.13</v>
      </c>
      <c r="AA71" s="202">
        <v>0</v>
      </c>
      <c r="AB71" s="202">
        <v>0</v>
      </c>
      <c r="AC71" s="202">
        <v>10.17</v>
      </c>
      <c r="AD71" s="202">
        <v>12.46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6.08</v>
      </c>
      <c r="AJ71" s="202">
        <v>0</v>
      </c>
      <c r="AK71" s="202">
        <v>149.62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23.9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155.4</v>
      </c>
      <c r="L72" s="202">
        <v>122.72</v>
      </c>
      <c r="M72" s="202">
        <v>50.91</v>
      </c>
      <c r="N72" s="202">
        <v>50.14</v>
      </c>
      <c r="O72" s="202">
        <v>70.83</v>
      </c>
      <c r="P72" s="202">
        <v>26.36</v>
      </c>
      <c r="Q72" s="202">
        <v>4.63</v>
      </c>
      <c r="R72" s="202">
        <v>18</v>
      </c>
      <c r="S72" s="202">
        <v>11.2</v>
      </c>
      <c r="T72" s="202">
        <v>0</v>
      </c>
      <c r="U72" s="202">
        <v>60.03</v>
      </c>
      <c r="V72" s="202">
        <v>8.8000000000000007</v>
      </c>
      <c r="W72" s="202">
        <v>18.940000000000001</v>
      </c>
      <c r="X72" s="202">
        <v>62.62</v>
      </c>
      <c r="Y72" s="202">
        <v>0</v>
      </c>
      <c r="Z72" s="202">
        <v>118.13</v>
      </c>
      <c r="AA72" s="202">
        <v>0</v>
      </c>
      <c r="AB72" s="202">
        <v>0</v>
      </c>
      <c r="AC72" s="202">
        <v>10.17</v>
      </c>
      <c r="AD72" s="202">
        <v>12.46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6.08</v>
      </c>
      <c r="AJ72" s="202">
        <v>0</v>
      </c>
      <c r="AK72" s="202">
        <v>149.62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21.8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155.4</v>
      </c>
      <c r="L73" s="202">
        <v>122.72</v>
      </c>
      <c r="M73" s="202">
        <v>50.91</v>
      </c>
      <c r="N73" s="202">
        <v>50.14</v>
      </c>
      <c r="O73" s="202">
        <v>70.83</v>
      </c>
      <c r="P73" s="202">
        <v>26.21</v>
      </c>
      <c r="Q73" s="202">
        <v>4.63</v>
      </c>
      <c r="R73" s="202">
        <v>18</v>
      </c>
      <c r="S73" s="202">
        <v>11.2</v>
      </c>
      <c r="T73" s="202">
        <v>0</v>
      </c>
      <c r="U73" s="202">
        <v>60.03</v>
      </c>
      <c r="V73" s="202">
        <v>8.8000000000000007</v>
      </c>
      <c r="W73" s="202">
        <v>18.940000000000001</v>
      </c>
      <c r="X73" s="202">
        <v>59.78</v>
      </c>
      <c r="Y73" s="202">
        <v>0</v>
      </c>
      <c r="Z73" s="202">
        <v>118.13</v>
      </c>
      <c r="AA73" s="202">
        <v>0</v>
      </c>
      <c r="AB73" s="202">
        <v>0</v>
      </c>
      <c r="AC73" s="202">
        <v>10.17</v>
      </c>
      <c r="AD73" s="202">
        <v>12.46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6.08</v>
      </c>
      <c r="AJ73" s="202">
        <v>0</v>
      </c>
      <c r="AK73" s="202">
        <v>149.62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18.170000000000002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155.4</v>
      </c>
      <c r="L74" s="202">
        <v>122.72</v>
      </c>
      <c r="M74" s="202">
        <v>50.91</v>
      </c>
      <c r="N74" s="202">
        <v>50.14</v>
      </c>
      <c r="O74" s="202">
        <v>70.83</v>
      </c>
      <c r="P74" s="202">
        <v>26.21</v>
      </c>
      <c r="Q74" s="202">
        <v>4.63</v>
      </c>
      <c r="R74" s="202">
        <v>18</v>
      </c>
      <c r="S74" s="202">
        <v>11.2</v>
      </c>
      <c r="T74" s="202">
        <v>0</v>
      </c>
      <c r="U74" s="202">
        <v>60.03</v>
      </c>
      <c r="V74" s="202">
        <v>8.8000000000000007</v>
      </c>
      <c r="W74" s="202">
        <v>18.940000000000001</v>
      </c>
      <c r="X74" s="202">
        <v>59.78</v>
      </c>
      <c r="Y74" s="202">
        <v>0</v>
      </c>
      <c r="Z74" s="202">
        <v>118.13</v>
      </c>
      <c r="AA74" s="202">
        <v>0</v>
      </c>
      <c r="AB74" s="202">
        <v>0</v>
      </c>
      <c r="AC74" s="202">
        <v>10.17</v>
      </c>
      <c r="AD74" s="202">
        <v>12.46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6.08</v>
      </c>
      <c r="AJ74" s="202">
        <v>0</v>
      </c>
      <c r="AK74" s="202">
        <v>149.62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155.4</v>
      </c>
      <c r="L75" s="202">
        <v>122.72</v>
      </c>
      <c r="M75" s="202">
        <v>50.91</v>
      </c>
      <c r="N75" s="202">
        <v>50.14</v>
      </c>
      <c r="O75" s="202">
        <v>70.83</v>
      </c>
      <c r="P75" s="202">
        <v>26.21</v>
      </c>
      <c r="Q75" s="202">
        <v>4.63</v>
      </c>
      <c r="R75" s="202">
        <v>18</v>
      </c>
      <c r="S75" s="202">
        <v>11.2</v>
      </c>
      <c r="T75" s="202">
        <v>0</v>
      </c>
      <c r="U75" s="202">
        <v>60.03</v>
      </c>
      <c r="V75" s="202">
        <v>8.8000000000000007</v>
      </c>
      <c r="W75" s="202">
        <v>18.940000000000001</v>
      </c>
      <c r="X75" s="202">
        <v>41.75</v>
      </c>
      <c r="Y75" s="202">
        <v>0</v>
      </c>
      <c r="Z75" s="202">
        <v>118.13</v>
      </c>
      <c r="AA75" s="202">
        <v>0</v>
      </c>
      <c r="AB75" s="202">
        <v>0</v>
      </c>
      <c r="AC75" s="202">
        <v>10.17</v>
      </c>
      <c r="AD75" s="202">
        <v>12.46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6.08</v>
      </c>
      <c r="AJ75" s="202">
        <v>0</v>
      </c>
      <c r="AK75" s="202">
        <v>149.62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155.4</v>
      </c>
      <c r="L76" s="202">
        <v>122.72</v>
      </c>
      <c r="M76" s="202">
        <v>50.91</v>
      </c>
      <c r="N76" s="202">
        <v>50.14</v>
      </c>
      <c r="O76" s="202">
        <v>70.83</v>
      </c>
      <c r="P76" s="202">
        <v>26.21</v>
      </c>
      <c r="Q76" s="202">
        <v>4.63</v>
      </c>
      <c r="R76" s="202">
        <v>18</v>
      </c>
      <c r="S76" s="202">
        <v>11.2</v>
      </c>
      <c r="T76" s="202">
        <v>0</v>
      </c>
      <c r="U76" s="202">
        <v>60.03</v>
      </c>
      <c r="V76" s="202">
        <v>8.8000000000000007</v>
      </c>
      <c r="W76" s="202">
        <v>18.940000000000001</v>
      </c>
      <c r="X76" s="202">
        <v>41.75</v>
      </c>
      <c r="Y76" s="202">
        <v>0</v>
      </c>
      <c r="Z76" s="202">
        <v>118.13</v>
      </c>
      <c r="AA76" s="202">
        <v>0</v>
      </c>
      <c r="AB76" s="202">
        <v>0</v>
      </c>
      <c r="AC76" s="202">
        <v>10.17</v>
      </c>
      <c r="AD76" s="202">
        <v>12.46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6.08</v>
      </c>
      <c r="AJ76" s="202">
        <v>0</v>
      </c>
      <c r="AK76" s="202">
        <v>145.18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155.4</v>
      </c>
      <c r="L77" s="202">
        <v>122.72</v>
      </c>
      <c r="M77" s="202">
        <v>46.9</v>
      </c>
      <c r="N77" s="202">
        <v>50.14</v>
      </c>
      <c r="O77" s="202">
        <v>70.83</v>
      </c>
      <c r="P77" s="202">
        <v>26.21</v>
      </c>
      <c r="Q77" s="202">
        <v>4.63</v>
      </c>
      <c r="R77" s="202">
        <v>18</v>
      </c>
      <c r="S77" s="202">
        <v>11.2</v>
      </c>
      <c r="T77" s="202">
        <v>0</v>
      </c>
      <c r="U77" s="202">
        <v>60.03</v>
      </c>
      <c r="V77" s="202">
        <v>8.8000000000000007</v>
      </c>
      <c r="W77" s="202">
        <v>18.940000000000001</v>
      </c>
      <c r="X77" s="202">
        <v>41.75</v>
      </c>
      <c r="Y77" s="202">
        <v>0</v>
      </c>
      <c r="Z77" s="202">
        <v>118.13</v>
      </c>
      <c r="AA77" s="202">
        <v>0</v>
      </c>
      <c r="AB77" s="202">
        <v>0</v>
      </c>
      <c r="AC77" s="202">
        <v>10.17</v>
      </c>
      <c r="AD77" s="202">
        <v>12.46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6.08</v>
      </c>
      <c r="AJ77" s="202">
        <v>0</v>
      </c>
      <c r="AK77" s="202">
        <v>145.18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155.4</v>
      </c>
      <c r="L78" s="202">
        <v>122.72</v>
      </c>
      <c r="M78" s="202">
        <v>46.9</v>
      </c>
      <c r="N78" s="202">
        <v>50.14</v>
      </c>
      <c r="O78" s="202">
        <v>70.83</v>
      </c>
      <c r="P78" s="202">
        <v>26.21</v>
      </c>
      <c r="Q78" s="202">
        <v>4.63</v>
      </c>
      <c r="R78" s="202">
        <v>18</v>
      </c>
      <c r="S78" s="202">
        <v>11.2</v>
      </c>
      <c r="T78" s="202">
        <v>0</v>
      </c>
      <c r="U78" s="202">
        <v>60.03</v>
      </c>
      <c r="V78" s="202">
        <v>8.8000000000000007</v>
      </c>
      <c r="W78" s="202">
        <v>18.940000000000001</v>
      </c>
      <c r="X78" s="202">
        <v>41.75</v>
      </c>
      <c r="Y78" s="202">
        <v>0</v>
      </c>
      <c r="Z78" s="202">
        <v>118.13</v>
      </c>
      <c r="AA78" s="202">
        <v>0</v>
      </c>
      <c r="AB78" s="202">
        <v>0</v>
      </c>
      <c r="AC78" s="202">
        <v>10.17</v>
      </c>
      <c r="AD78" s="202">
        <v>12.46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6.08</v>
      </c>
      <c r="AJ78" s="202">
        <v>0</v>
      </c>
      <c r="AK78" s="202">
        <v>145.18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155.4</v>
      </c>
      <c r="L79" s="202">
        <v>122.72</v>
      </c>
      <c r="M79" s="202">
        <v>99.89</v>
      </c>
      <c r="N79" s="202">
        <v>50.14</v>
      </c>
      <c r="O79" s="202">
        <v>70.83</v>
      </c>
      <c r="P79" s="202">
        <v>26.21</v>
      </c>
      <c r="Q79" s="202">
        <v>4.63</v>
      </c>
      <c r="R79" s="202">
        <v>18</v>
      </c>
      <c r="S79" s="202">
        <v>11.2</v>
      </c>
      <c r="T79" s="202">
        <v>0</v>
      </c>
      <c r="U79" s="202">
        <v>60.03</v>
      </c>
      <c r="V79" s="202">
        <v>8.8000000000000007</v>
      </c>
      <c r="W79" s="202">
        <v>18.940000000000001</v>
      </c>
      <c r="X79" s="202">
        <v>41.75</v>
      </c>
      <c r="Y79" s="202">
        <v>0</v>
      </c>
      <c r="Z79" s="202">
        <v>118.13</v>
      </c>
      <c r="AA79" s="202">
        <v>0</v>
      </c>
      <c r="AB79" s="202">
        <v>0</v>
      </c>
      <c r="AC79" s="202">
        <v>10.97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6.08</v>
      </c>
      <c r="AJ79" s="202">
        <v>0</v>
      </c>
      <c r="AK79" s="202">
        <v>123.16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155.4</v>
      </c>
      <c r="L80" s="202">
        <v>122.72</v>
      </c>
      <c r="M80" s="202">
        <v>99.89</v>
      </c>
      <c r="N80" s="202">
        <v>50.14</v>
      </c>
      <c r="O80" s="202">
        <v>70.83</v>
      </c>
      <c r="P80" s="202">
        <v>26.21</v>
      </c>
      <c r="Q80" s="202">
        <v>4.63</v>
      </c>
      <c r="R80" s="202">
        <v>18</v>
      </c>
      <c r="S80" s="202">
        <v>11.2</v>
      </c>
      <c r="T80" s="202">
        <v>0</v>
      </c>
      <c r="U80" s="202">
        <v>60.03</v>
      </c>
      <c r="V80" s="202">
        <v>8.8000000000000007</v>
      </c>
      <c r="W80" s="202">
        <v>18.940000000000001</v>
      </c>
      <c r="X80" s="202">
        <v>41.75</v>
      </c>
      <c r="Y80" s="202">
        <v>0</v>
      </c>
      <c r="Z80" s="202">
        <v>118.13</v>
      </c>
      <c r="AA80" s="202">
        <v>0</v>
      </c>
      <c r="AB80" s="202">
        <v>0</v>
      </c>
      <c r="AC80" s="202">
        <v>10.97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6.08</v>
      </c>
      <c r="AJ80" s="202">
        <v>0</v>
      </c>
      <c r="AK80" s="202">
        <v>123.16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155.4</v>
      </c>
      <c r="L81" s="202">
        <v>122.72</v>
      </c>
      <c r="M81" s="202">
        <v>99.89</v>
      </c>
      <c r="N81" s="202">
        <v>50.14</v>
      </c>
      <c r="O81" s="202">
        <v>70.83</v>
      </c>
      <c r="P81" s="202">
        <v>26.21</v>
      </c>
      <c r="Q81" s="202">
        <v>4.63</v>
      </c>
      <c r="R81" s="202">
        <v>18</v>
      </c>
      <c r="S81" s="202">
        <v>11.2</v>
      </c>
      <c r="T81" s="202">
        <v>0</v>
      </c>
      <c r="U81" s="202">
        <v>60.03</v>
      </c>
      <c r="V81" s="202">
        <v>8.8000000000000007</v>
      </c>
      <c r="W81" s="202">
        <v>18.940000000000001</v>
      </c>
      <c r="X81" s="202">
        <v>41.75</v>
      </c>
      <c r="Y81" s="202">
        <v>0</v>
      </c>
      <c r="Z81" s="202">
        <v>118.13</v>
      </c>
      <c r="AA81" s="202">
        <v>0</v>
      </c>
      <c r="AB81" s="202">
        <v>0</v>
      </c>
      <c r="AC81" s="202">
        <v>10.97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6.08</v>
      </c>
      <c r="AJ81" s="202">
        <v>0</v>
      </c>
      <c r="AK81" s="202">
        <v>115.56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155.4</v>
      </c>
      <c r="L82" s="202">
        <v>122.72</v>
      </c>
      <c r="M82" s="202">
        <v>46.9</v>
      </c>
      <c r="N82" s="202">
        <v>50.14</v>
      </c>
      <c r="O82" s="202">
        <v>70.83</v>
      </c>
      <c r="P82" s="202">
        <v>26.21</v>
      </c>
      <c r="Q82" s="202">
        <v>4.63</v>
      </c>
      <c r="R82" s="202">
        <v>18</v>
      </c>
      <c r="S82" s="202">
        <v>11.2</v>
      </c>
      <c r="T82" s="202">
        <v>0</v>
      </c>
      <c r="U82" s="202">
        <v>60.03</v>
      </c>
      <c r="V82" s="202">
        <v>8.8000000000000007</v>
      </c>
      <c r="W82" s="202">
        <v>18.940000000000001</v>
      </c>
      <c r="X82" s="202">
        <v>41.75</v>
      </c>
      <c r="Y82" s="202">
        <v>0</v>
      </c>
      <c r="Z82" s="202">
        <v>118.13</v>
      </c>
      <c r="AA82" s="202">
        <v>0</v>
      </c>
      <c r="AB82" s="202">
        <v>0</v>
      </c>
      <c r="AC82" s="202">
        <v>10.97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6.08</v>
      </c>
      <c r="AJ82" s="202">
        <v>0</v>
      </c>
      <c r="AK82" s="202">
        <v>115.56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155.4</v>
      </c>
      <c r="L83" s="202">
        <v>122.72</v>
      </c>
      <c r="M83" s="202">
        <v>46.9</v>
      </c>
      <c r="N83" s="202">
        <v>50.14</v>
      </c>
      <c r="O83" s="202">
        <v>70.83</v>
      </c>
      <c r="P83" s="202">
        <v>26.21</v>
      </c>
      <c r="Q83" s="202">
        <v>4.63</v>
      </c>
      <c r="R83" s="202">
        <v>18</v>
      </c>
      <c r="S83" s="202">
        <v>11.2</v>
      </c>
      <c r="T83" s="202">
        <v>0</v>
      </c>
      <c r="U83" s="202">
        <v>60.03</v>
      </c>
      <c r="V83" s="202">
        <v>8.8000000000000007</v>
      </c>
      <c r="W83" s="202">
        <v>18.940000000000001</v>
      </c>
      <c r="X83" s="202">
        <v>41.75</v>
      </c>
      <c r="Y83" s="202">
        <v>0</v>
      </c>
      <c r="Z83" s="202">
        <v>118.13</v>
      </c>
      <c r="AA83" s="202">
        <v>0</v>
      </c>
      <c r="AB83" s="202">
        <v>0</v>
      </c>
      <c r="AC83" s="202">
        <v>10.97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6.08</v>
      </c>
      <c r="AJ83" s="202">
        <v>0</v>
      </c>
      <c r="AK83" s="202">
        <v>114.87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155.4</v>
      </c>
      <c r="L84" s="202">
        <v>122.72</v>
      </c>
      <c r="M84" s="202">
        <v>46.9</v>
      </c>
      <c r="N84" s="202">
        <v>50.14</v>
      </c>
      <c r="O84" s="202">
        <v>70.83</v>
      </c>
      <c r="P84" s="202">
        <v>26.21</v>
      </c>
      <c r="Q84" s="202">
        <v>4.63</v>
      </c>
      <c r="R84" s="202">
        <v>18</v>
      </c>
      <c r="S84" s="202">
        <v>11.2</v>
      </c>
      <c r="T84" s="202">
        <v>0</v>
      </c>
      <c r="U84" s="202">
        <v>60.03</v>
      </c>
      <c r="V84" s="202">
        <v>8.8000000000000007</v>
      </c>
      <c r="W84" s="202">
        <v>18.940000000000001</v>
      </c>
      <c r="X84" s="202">
        <v>41.75</v>
      </c>
      <c r="Y84" s="202">
        <v>0</v>
      </c>
      <c r="Z84" s="202">
        <v>118.13</v>
      </c>
      <c r="AA84" s="202">
        <v>0</v>
      </c>
      <c r="AB84" s="202">
        <v>0</v>
      </c>
      <c r="AC84" s="202">
        <v>10.97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6.08</v>
      </c>
      <c r="AJ84" s="202">
        <v>0</v>
      </c>
      <c r="AK84" s="202">
        <v>114.21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155.4</v>
      </c>
      <c r="L85" s="202">
        <v>122.72</v>
      </c>
      <c r="M85" s="202">
        <v>46.9</v>
      </c>
      <c r="N85" s="202">
        <v>50.14</v>
      </c>
      <c r="O85" s="202">
        <v>70.83</v>
      </c>
      <c r="P85" s="202">
        <v>26.21</v>
      </c>
      <c r="Q85" s="202">
        <v>4.63</v>
      </c>
      <c r="R85" s="202">
        <v>18</v>
      </c>
      <c r="S85" s="202">
        <v>11.2</v>
      </c>
      <c r="T85" s="202">
        <v>0</v>
      </c>
      <c r="U85" s="202">
        <v>60.03</v>
      </c>
      <c r="V85" s="202">
        <v>8.8000000000000007</v>
      </c>
      <c r="W85" s="202">
        <v>18.940000000000001</v>
      </c>
      <c r="X85" s="202">
        <v>41.75</v>
      </c>
      <c r="Y85" s="202">
        <v>0</v>
      </c>
      <c r="Z85" s="202">
        <v>118.13</v>
      </c>
      <c r="AA85" s="202">
        <v>0</v>
      </c>
      <c r="AB85" s="202">
        <v>0</v>
      </c>
      <c r="AC85" s="202">
        <v>10.97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4.68</v>
      </c>
      <c r="AJ85" s="202">
        <v>0</v>
      </c>
      <c r="AK85" s="202">
        <v>112.72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155.4</v>
      </c>
      <c r="L86" s="202">
        <v>122.72</v>
      </c>
      <c r="M86" s="202">
        <v>46.9</v>
      </c>
      <c r="N86" s="202">
        <v>50.14</v>
      </c>
      <c r="O86" s="202">
        <v>70.83</v>
      </c>
      <c r="P86" s="202">
        <v>26.21</v>
      </c>
      <c r="Q86" s="202">
        <v>4.63</v>
      </c>
      <c r="R86" s="202">
        <v>18</v>
      </c>
      <c r="S86" s="202">
        <v>11.2</v>
      </c>
      <c r="T86" s="202">
        <v>0</v>
      </c>
      <c r="U86" s="202">
        <v>60.03</v>
      </c>
      <c r="V86" s="202">
        <v>8.8000000000000007</v>
      </c>
      <c r="W86" s="202">
        <v>18.940000000000001</v>
      </c>
      <c r="X86" s="202">
        <v>41.75</v>
      </c>
      <c r="Y86" s="202">
        <v>0</v>
      </c>
      <c r="Z86" s="202">
        <v>118.13</v>
      </c>
      <c r="AA86" s="202">
        <v>0</v>
      </c>
      <c r="AB86" s="202">
        <v>0</v>
      </c>
      <c r="AC86" s="202">
        <v>11.3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6.08</v>
      </c>
      <c r="AJ86" s="202">
        <v>0</v>
      </c>
      <c r="AK86" s="202">
        <v>115.21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155.4</v>
      </c>
      <c r="L87" s="202">
        <v>122.72</v>
      </c>
      <c r="M87" s="202">
        <v>46.9</v>
      </c>
      <c r="N87" s="202">
        <v>50.14</v>
      </c>
      <c r="O87" s="202">
        <v>70.83</v>
      </c>
      <c r="P87" s="202">
        <v>26.21</v>
      </c>
      <c r="Q87" s="202">
        <v>4.63</v>
      </c>
      <c r="R87" s="202">
        <v>18</v>
      </c>
      <c r="S87" s="202">
        <v>11.2</v>
      </c>
      <c r="T87" s="202">
        <v>0</v>
      </c>
      <c r="U87" s="202">
        <v>60.03</v>
      </c>
      <c r="V87" s="202">
        <v>8.8000000000000007</v>
      </c>
      <c r="W87" s="202">
        <v>18.940000000000001</v>
      </c>
      <c r="X87" s="202">
        <v>41.75</v>
      </c>
      <c r="Y87" s="202">
        <v>0</v>
      </c>
      <c r="Z87" s="202">
        <v>118.13</v>
      </c>
      <c r="AA87" s="202">
        <v>0</v>
      </c>
      <c r="AB87" s="202">
        <v>0</v>
      </c>
      <c r="AC87" s="202">
        <v>11.3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6.08</v>
      </c>
      <c r="AJ87" s="202">
        <v>0</v>
      </c>
      <c r="AK87" s="202">
        <v>114.21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155.4</v>
      </c>
      <c r="L88" s="202">
        <v>122.72</v>
      </c>
      <c r="M88" s="202">
        <v>46.9</v>
      </c>
      <c r="N88" s="202">
        <v>50.14</v>
      </c>
      <c r="O88" s="202">
        <v>70.83</v>
      </c>
      <c r="P88" s="202">
        <v>26.21</v>
      </c>
      <c r="Q88" s="202">
        <v>4.63</v>
      </c>
      <c r="R88" s="202">
        <v>18</v>
      </c>
      <c r="S88" s="202">
        <v>11.2</v>
      </c>
      <c r="T88" s="202">
        <v>0</v>
      </c>
      <c r="U88" s="202">
        <v>60.03</v>
      </c>
      <c r="V88" s="202">
        <v>8.8000000000000007</v>
      </c>
      <c r="W88" s="202">
        <v>18.940000000000001</v>
      </c>
      <c r="X88" s="202">
        <v>41.75</v>
      </c>
      <c r="Y88" s="202">
        <v>0</v>
      </c>
      <c r="Z88" s="202">
        <v>118.13</v>
      </c>
      <c r="AA88" s="202">
        <v>0</v>
      </c>
      <c r="AB88" s="202">
        <v>0</v>
      </c>
      <c r="AC88" s="202">
        <v>11.3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6.08</v>
      </c>
      <c r="AJ88" s="202">
        <v>0</v>
      </c>
      <c r="AK88" s="202">
        <v>114.21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155.4</v>
      </c>
      <c r="L89" s="202">
        <v>122.72</v>
      </c>
      <c r="M89" s="202">
        <v>46.9</v>
      </c>
      <c r="N89" s="202">
        <v>50.14</v>
      </c>
      <c r="O89" s="202">
        <v>70.83</v>
      </c>
      <c r="P89" s="202">
        <v>26.21</v>
      </c>
      <c r="Q89" s="202">
        <v>4.63</v>
      </c>
      <c r="R89" s="202">
        <v>18</v>
      </c>
      <c r="S89" s="202">
        <v>11.2</v>
      </c>
      <c r="T89" s="202">
        <v>0</v>
      </c>
      <c r="U89" s="202">
        <v>60.03</v>
      </c>
      <c r="V89" s="202">
        <v>8.8000000000000007</v>
      </c>
      <c r="W89" s="202">
        <v>18.940000000000001</v>
      </c>
      <c r="X89" s="202">
        <v>41.75</v>
      </c>
      <c r="Y89" s="202">
        <v>0</v>
      </c>
      <c r="Z89" s="202">
        <v>118.13</v>
      </c>
      <c r="AA89" s="202">
        <v>0</v>
      </c>
      <c r="AB89" s="202">
        <v>0</v>
      </c>
      <c r="AC89" s="202">
        <v>11.3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6.08</v>
      </c>
      <c r="AJ89" s="202">
        <v>0</v>
      </c>
      <c r="AK89" s="202">
        <v>114.53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155.4</v>
      </c>
      <c r="L90" s="202">
        <v>122.72</v>
      </c>
      <c r="M90" s="202">
        <v>46.9</v>
      </c>
      <c r="N90" s="202">
        <v>50.14</v>
      </c>
      <c r="O90" s="202">
        <v>70.83</v>
      </c>
      <c r="P90" s="202">
        <v>26.21</v>
      </c>
      <c r="Q90" s="202">
        <v>4.63</v>
      </c>
      <c r="R90" s="202">
        <v>18</v>
      </c>
      <c r="S90" s="202">
        <v>11.2</v>
      </c>
      <c r="T90" s="202">
        <v>0</v>
      </c>
      <c r="U90" s="202">
        <v>60.03</v>
      </c>
      <c r="V90" s="202">
        <v>8.8000000000000007</v>
      </c>
      <c r="W90" s="202">
        <v>18.940000000000001</v>
      </c>
      <c r="X90" s="202">
        <v>41.75</v>
      </c>
      <c r="Y90" s="202">
        <v>0</v>
      </c>
      <c r="Z90" s="202">
        <v>118.13</v>
      </c>
      <c r="AA90" s="202">
        <v>0</v>
      </c>
      <c r="AB90" s="202">
        <v>0</v>
      </c>
      <c r="AC90" s="202">
        <v>11.3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6.78</v>
      </c>
      <c r="AJ90" s="202">
        <v>0</v>
      </c>
      <c r="AK90" s="202">
        <v>114.53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155.4</v>
      </c>
      <c r="L91" s="202">
        <v>122.72</v>
      </c>
      <c r="M91" s="202">
        <v>46.9</v>
      </c>
      <c r="N91" s="202">
        <v>50.14</v>
      </c>
      <c r="O91" s="202">
        <v>70.83</v>
      </c>
      <c r="P91" s="202">
        <v>26.36</v>
      </c>
      <c r="Q91" s="202">
        <v>4.63</v>
      </c>
      <c r="R91" s="202">
        <v>18</v>
      </c>
      <c r="S91" s="202">
        <v>11.2</v>
      </c>
      <c r="T91" s="202">
        <v>0</v>
      </c>
      <c r="U91" s="202">
        <v>60.03</v>
      </c>
      <c r="V91" s="202">
        <v>8.8000000000000007</v>
      </c>
      <c r="W91" s="202">
        <v>18.940000000000001</v>
      </c>
      <c r="X91" s="202">
        <v>41.75</v>
      </c>
      <c r="Y91" s="202">
        <v>0</v>
      </c>
      <c r="Z91" s="202">
        <v>118.13</v>
      </c>
      <c r="AA91" s="202">
        <v>0</v>
      </c>
      <c r="AB91" s="202">
        <v>0</v>
      </c>
      <c r="AC91" s="202">
        <v>11.3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5.14</v>
      </c>
      <c r="AJ91" s="202">
        <v>0</v>
      </c>
      <c r="AK91" s="202">
        <v>114.35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155.4</v>
      </c>
      <c r="L92" s="202">
        <v>122.72</v>
      </c>
      <c r="M92" s="202">
        <v>46.9</v>
      </c>
      <c r="N92" s="202">
        <v>50.14</v>
      </c>
      <c r="O92" s="202">
        <v>70.83</v>
      </c>
      <c r="P92" s="202">
        <v>26.36</v>
      </c>
      <c r="Q92" s="202">
        <v>4.63</v>
      </c>
      <c r="R92" s="202">
        <v>18</v>
      </c>
      <c r="S92" s="202">
        <v>11.2</v>
      </c>
      <c r="T92" s="202">
        <v>0</v>
      </c>
      <c r="U92" s="202">
        <v>60.03</v>
      </c>
      <c r="V92" s="202">
        <v>8.8000000000000007</v>
      </c>
      <c r="W92" s="202">
        <v>18.940000000000001</v>
      </c>
      <c r="X92" s="202">
        <v>41.75</v>
      </c>
      <c r="Y92" s="202">
        <v>0</v>
      </c>
      <c r="Z92" s="202">
        <v>118.13</v>
      </c>
      <c r="AA92" s="202">
        <v>0</v>
      </c>
      <c r="AB92" s="202">
        <v>0</v>
      </c>
      <c r="AC92" s="202">
        <v>11.3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6.78</v>
      </c>
      <c r="AJ92" s="202">
        <v>0</v>
      </c>
      <c r="AK92" s="202">
        <v>117.16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155.4</v>
      </c>
      <c r="L93" s="202">
        <v>122.72</v>
      </c>
      <c r="M93" s="202">
        <v>46.9</v>
      </c>
      <c r="N93" s="202">
        <v>50.14</v>
      </c>
      <c r="O93" s="202">
        <v>70.83</v>
      </c>
      <c r="P93" s="202">
        <v>26.42</v>
      </c>
      <c r="Q93" s="202">
        <v>4.63</v>
      </c>
      <c r="R93" s="202">
        <v>18</v>
      </c>
      <c r="S93" s="202">
        <v>11.2</v>
      </c>
      <c r="T93" s="202">
        <v>0</v>
      </c>
      <c r="U93" s="202">
        <v>60.03</v>
      </c>
      <c r="V93" s="202">
        <v>8.8000000000000007</v>
      </c>
      <c r="W93" s="202">
        <v>18.940000000000001</v>
      </c>
      <c r="X93" s="202">
        <v>41.75</v>
      </c>
      <c r="Y93" s="202">
        <v>0</v>
      </c>
      <c r="Z93" s="202">
        <v>118.13</v>
      </c>
      <c r="AA93" s="202">
        <v>0</v>
      </c>
      <c r="AB93" s="202">
        <v>0</v>
      </c>
      <c r="AC93" s="202">
        <v>11.3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6.78</v>
      </c>
      <c r="AJ93" s="202">
        <v>0</v>
      </c>
      <c r="AK93" s="202">
        <v>117.16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155.4</v>
      </c>
      <c r="L94" s="202">
        <v>122.72</v>
      </c>
      <c r="M94" s="202">
        <v>46.9</v>
      </c>
      <c r="N94" s="202">
        <v>50.14</v>
      </c>
      <c r="O94" s="202">
        <v>70.83</v>
      </c>
      <c r="P94" s="202">
        <v>26.42</v>
      </c>
      <c r="Q94" s="202">
        <v>4.63</v>
      </c>
      <c r="R94" s="202">
        <v>18</v>
      </c>
      <c r="S94" s="202">
        <v>11.2</v>
      </c>
      <c r="T94" s="202">
        <v>0</v>
      </c>
      <c r="U94" s="202">
        <v>60.03</v>
      </c>
      <c r="V94" s="202">
        <v>8.8000000000000007</v>
      </c>
      <c r="W94" s="202">
        <v>18.940000000000001</v>
      </c>
      <c r="X94" s="202">
        <v>41.75</v>
      </c>
      <c r="Y94" s="202">
        <v>0</v>
      </c>
      <c r="Z94" s="202">
        <v>118.13</v>
      </c>
      <c r="AA94" s="202">
        <v>0</v>
      </c>
      <c r="AB94" s="202">
        <v>0</v>
      </c>
      <c r="AC94" s="202">
        <v>11.3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6.78</v>
      </c>
      <c r="AJ94" s="202">
        <v>0</v>
      </c>
      <c r="AK94" s="202">
        <v>117.16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155.4</v>
      </c>
      <c r="L95" s="202">
        <v>122.72</v>
      </c>
      <c r="M95" s="202">
        <v>46.9</v>
      </c>
      <c r="N95" s="202">
        <v>50.14</v>
      </c>
      <c r="O95" s="202">
        <v>70.83</v>
      </c>
      <c r="P95" s="202">
        <v>26.42</v>
      </c>
      <c r="Q95" s="202">
        <v>4.63</v>
      </c>
      <c r="R95" s="202">
        <v>18</v>
      </c>
      <c r="S95" s="202">
        <v>11.2</v>
      </c>
      <c r="T95" s="202">
        <v>0</v>
      </c>
      <c r="U95" s="202">
        <v>60.03</v>
      </c>
      <c r="V95" s="202">
        <v>8.8000000000000007</v>
      </c>
      <c r="W95" s="202">
        <v>18.940000000000001</v>
      </c>
      <c r="X95" s="202">
        <v>41.75</v>
      </c>
      <c r="Y95" s="202">
        <v>0</v>
      </c>
      <c r="Z95" s="202">
        <v>118.13</v>
      </c>
      <c r="AA95" s="202">
        <v>0</v>
      </c>
      <c r="AB95" s="202">
        <v>0</v>
      </c>
      <c r="AC95" s="202">
        <v>11.3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6.78</v>
      </c>
      <c r="AJ95" s="202">
        <v>0</v>
      </c>
      <c r="AK95" s="202">
        <v>117.16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155.4</v>
      </c>
      <c r="L96" s="202">
        <v>122.72</v>
      </c>
      <c r="M96" s="202">
        <v>46.9</v>
      </c>
      <c r="N96" s="202">
        <v>50.14</v>
      </c>
      <c r="O96" s="202">
        <v>70.83</v>
      </c>
      <c r="P96" s="202">
        <v>26.42</v>
      </c>
      <c r="Q96" s="202">
        <v>4.63</v>
      </c>
      <c r="R96" s="202">
        <v>18</v>
      </c>
      <c r="S96" s="202">
        <v>11.2</v>
      </c>
      <c r="T96" s="202">
        <v>0</v>
      </c>
      <c r="U96" s="202">
        <v>60.03</v>
      </c>
      <c r="V96" s="202">
        <v>8.8000000000000007</v>
      </c>
      <c r="W96" s="202">
        <v>18.940000000000001</v>
      </c>
      <c r="X96" s="202">
        <v>41.75</v>
      </c>
      <c r="Y96" s="202">
        <v>0</v>
      </c>
      <c r="Z96" s="202">
        <v>118.13</v>
      </c>
      <c r="AA96" s="202">
        <v>0</v>
      </c>
      <c r="AB96" s="202">
        <v>0</v>
      </c>
      <c r="AC96" s="202">
        <v>11.64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6.78</v>
      </c>
      <c r="AJ96" s="202">
        <v>0</v>
      </c>
      <c r="AK96" s="202">
        <v>117.16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155.4</v>
      </c>
      <c r="L97" s="202">
        <v>122.72</v>
      </c>
      <c r="M97" s="202">
        <v>46.9</v>
      </c>
      <c r="N97" s="202">
        <v>50.14</v>
      </c>
      <c r="O97" s="202">
        <v>70.83</v>
      </c>
      <c r="P97" s="202">
        <v>26.42</v>
      </c>
      <c r="Q97" s="202">
        <v>4.63</v>
      </c>
      <c r="R97" s="202">
        <v>18</v>
      </c>
      <c r="S97" s="202">
        <v>11.2</v>
      </c>
      <c r="T97" s="202">
        <v>0</v>
      </c>
      <c r="U97" s="202">
        <v>60.03</v>
      </c>
      <c r="V97" s="202">
        <v>8.8000000000000007</v>
      </c>
      <c r="W97" s="202">
        <v>18.940000000000001</v>
      </c>
      <c r="X97" s="202">
        <v>41.75</v>
      </c>
      <c r="Y97" s="202">
        <v>0</v>
      </c>
      <c r="Z97" s="202">
        <v>118.13</v>
      </c>
      <c r="AA97" s="202">
        <v>0</v>
      </c>
      <c r="AB97" s="202">
        <v>0</v>
      </c>
      <c r="AC97" s="202">
        <v>11.64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5.23</v>
      </c>
      <c r="AJ97" s="202">
        <v>0</v>
      </c>
      <c r="AK97" s="202">
        <v>114.91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155.4</v>
      </c>
      <c r="L98" s="202">
        <v>122.72</v>
      </c>
      <c r="M98" s="202">
        <v>46.9</v>
      </c>
      <c r="N98" s="202">
        <v>50.14</v>
      </c>
      <c r="O98" s="202">
        <v>70.83</v>
      </c>
      <c r="P98" s="202">
        <v>26.42</v>
      </c>
      <c r="Q98" s="202">
        <v>4.63</v>
      </c>
      <c r="R98" s="202">
        <v>18</v>
      </c>
      <c r="S98" s="202">
        <v>11.2</v>
      </c>
      <c r="T98" s="202">
        <v>0</v>
      </c>
      <c r="U98" s="202">
        <v>60.03</v>
      </c>
      <c r="V98" s="202">
        <v>8.8000000000000007</v>
      </c>
      <c r="W98" s="202">
        <v>18.940000000000001</v>
      </c>
      <c r="X98" s="202">
        <v>41.75</v>
      </c>
      <c r="Y98" s="202">
        <v>0</v>
      </c>
      <c r="Z98" s="202">
        <v>118.13</v>
      </c>
      <c r="AA98" s="202">
        <v>0</v>
      </c>
      <c r="AB98" s="202">
        <v>0</v>
      </c>
      <c r="AC98" s="202">
        <v>11.64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6.78</v>
      </c>
      <c r="AJ98" s="202">
        <v>0</v>
      </c>
      <c r="AK98" s="202">
        <v>117.89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3.5104849999999961</v>
      </c>
      <c r="L99">
        <f t="shared" si="0"/>
        <v>2.8624049999999972</v>
      </c>
      <c r="M99">
        <f t="shared" si="0"/>
        <v>1.279842499999998</v>
      </c>
      <c r="N99">
        <f t="shared" si="0"/>
        <v>1.2033600000000004</v>
      </c>
      <c r="O99">
        <f t="shared" si="0"/>
        <v>1.6999199999999988</v>
      </c>
      <c r="P99">
        <f t="shared" si="0"/>
        <v>0.63570999999999978</v>
      </c>
      <c r="Q99">
        <f t="shared" si="0"/>
        <v>0.10841999999999993</v>
      </c>
      <c r="R99">
        <f t="shared" si="0"/>
        <v>0.421875</v>
      </c>
      <c r="S99">
        <f t="shared" si="0"/>
        <v>0.26250500000000043</v>
      </c>
      <c r="T99">
        <f t="shared" si="0"/>
        <v>0</v>
      </c>
      <c r="U99">
        <f t="shared" si="0"/>
        <v>1.4407199999999998</v>
      </c>
      <c r="V99">
        <f t="shared" si="0"/>
        <v>0.20239999999999972</v>
      </c>
      <c r="W99">
        <f t="shared" si="0"/>
        <v>0.45454500000000075</v>
      </c>
      <c r="X99">
        <f t="shared" si="0"/>
        <v>1.3172849999999987</v>
      </c>
      <c r="Y99">
        <f t="shared" si="0"/>
        <v>0</v>
      </c>
      <c r="Z99">
        <f t="shared" si="0"/>
        <v>2.8353274999999964</v>
      </c>
      <c r="AA99">
        <f t="shared" si="0"/>
        <v>0</v>
      </c>
      <c r="AB99">
        <f t="shared" si="0"/>
        <v>0</v>
      </c>
      <c r="AC99">
        <f t="shared" si="0"/>
        <v>0.27804749999999973</v>
      </c>
      <c r="AD99">
        <f t="shared" si="0"/>
        <v>0.10237749999999995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0.210615</v>
      </c>
      <c r="AJ99">
        <f t="shared" si="0"/>
        <v>0</v>
      </c>
      <c r="AK99">
        <f t="shared" si="0"/>
        <v>2.5392849999999978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0.41474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50.06</v>
      </c>
      <c r="L3" s="202">
        <v>63.06</v>
      </c>
      <c r="M3" s="202">
        <v>0</v>
      </c>
      <c r="N3" s="202">
        <v>28.99</v>
      </c>
      <c r="O3" s="202">
        <v>48.69</v>
      </c>
      <c r="P3" s="202">
        <v>66.73</v>
      </c>
      <c r="Q3" s="202">
        <v>2.68</v>
      </c>
      <c r="R3" s="202">
        <v>10.41</v>
      </c>
      <c r="S3" s="202">
        <v>6.48</v>
      </c>
      <c r="T3" s="202">
        <v>0</v>
      </c>
      <c r="U3" s="202">
        <v>282.62</v>
      </c>
      <c r="V3" s="202">
        <v>5.09</v>
      </c>
      <c r="W3" s="202">
        <v>10.95</v>
      </c>
      <c r="X3" s="202">
        <v>24.14</v>
      </c>
      <c r="Y3" s="202">
        <v>0</v>
      </c>
      <c r="Z3" s="202">
        <v>68.31</v>
      </c>
      <c r="AA3" s="202">
        <v>0</v>
      </c>
      <c r="AB3" s="202">
        <v>0</v>
      </c>
      <c r="AC3" s="202">
        <v>7.07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50.06</v>
      </c>
      <c r="L4" s="202">
        <v>63.06</v>
      </c>
      <c r="M4" s="202">
        <v>0</v>
      </c>
      <c r="N4" s="202">
        <v>28.99</v>
      </c>
      <c r="O4" s="202">
        <v>48.69</v>
      </c>
      <c r="P4" s="202">
        <v>66.73</v>
      </c>
      <c r="Q4" s="202">
        <v>2.68</v>
      </c>
      <c r="R4" s="202">
        <v>10.41</v>
      </c>
      <c r="S4" s="202">
        <v>6.48</v>
      </c>
      <c r="T4" s="202">
        <v>0</v>
      </c>
      <c r="U4" s="202">
        <v>282.62</v>
      </c>
      <c r="V4" s="202">
        <v>5.09</v>
      </c>
      <c r="W4" s="202">
        <v>10.95</v>
      </c>
      <c r="X4" s="202">
        <v>24.14</v>
      </c>
      <c r="Y4" s="202">
        <v>0</v>
      </c>
      <c r="Z4" s="202">
        <v>68.31</v>
      </c>
      <c r="AA4" s="202">
        <v>0</v>
      </c>
      <c r="AB4" s="202">
        <v>0</v>
      </c>
      <c r="AC4" s="202">
        <v>7.07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50.06</v>
      </c>
      <c r="L5" s="202">
        <v>63.06</v>
      </c>
      <c r="M5" s="202">
        <v>0</v>
      </c>
      <c r="N5" s="202">
        <v>28.99</v>
      </c>
      <c r="O5" s="202">
        <v>48.69</v>
      </c>
      <c r="P5" s="202">
        <v>66.73</v>
      </c>
      <c r="Q5" s="202">
        <v>2.68</v>
      </c>
      <c r="R5" s="202">
        <v>10.41</v>
      </c>
      <c r="S5" s="202">
        <v>6.48</v>
      </c>
      <c r="T5" s="202">
        <v>0</v>
      </c>
      <c r="U5" s="202">
        <v>282.62</v>
      </c>
      <c r="V5" s="202">
        <v>5.09</v>
      </c>
      <c r="W5" s="202">
        <v>10.95</v>
      </c>
      <c r="X5" s="202">
        <v>24.14</v>
      </c>
      <c r="Y5" s="202">
        <v>0</v>
      </c>
      <c r="Z5" s="202">
        <v>68.31</v>
      </c>
      <c r="AA5" s="202">
        <v>0</v>
      </c>
      <c r="AB5" s="202">
        <v>0</v>
      </c>
      <c r="AC5" s="202">
        <v>7.07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50.06</v>
      </c>
      <c r="L6" s="202">
        <v>63.06</v>
      </c>
      <c r="M6" s="202">
        <v>0</v>
      </c>
      <c r="N6" s="202">
        <v>28.99</v>
      </c>
      <c r="O6" s="202">
        <v>48.69</v>
      </c>
      <c r="P6" s="202">
        <v>66.73</v>
      </c>
      <c r="Q6" s="202">
        <v>2.68</v>
      </c>
      <c r="R6" s="202">
        <v>10.41</v>
      </c>
      <c r="S6" s="202">
        <v>6.48</v>
      </c>
      <c r="T6" s="202">
        <v>0</v>
      </c>
      <c r="U6" s="202">
        <v>282.62</v>
      </c>
      <c r="V6" s="202">
        <v>5.09</v>
      </c>
      <c r="W6" s="202">
        <v>10.95</v>
      </c>
      <c r="X6" s="202">
        <v>24.14</v>
      </c>
      <c r="Y6" s="202">
        <v>0</v>
      </c>
      <c r="Z6" s="202">
        <v>68.31</v>
      </c>
      <c r="AA6" s="202">
        <v>0</v>
      </c>
      <c r="AB6" s="202">
        <v>0</v>
      </c>
      <c r="AC6" s="202">
        <v>7.07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50.06</v>
      </c>
      <c r="L7" s="202">
        <v>63.06</v>
      </c>
      <c r="M7" s="202">
        <v>0</v>
      </c>
      <c r="N7" s="202">
        <v>28.99</v>
      </c>
      <c r="O7" s="202">
        <v>48.69</v>
      </c>
      <c r="P7" s="202">
        <v>66.73</v>
      </c>
      <c r="Q7" s="202">
        <v>2.68</v>
      </c>
      <c r="R7" s="202">
        <v>10.41</v>
      </c>
      <c r="S7" s="202">
        <v>6.48</v>
      </c>
      <c r="T7" s="202">
        <v>0</v>
      </c>
      <c r="U7" s="202">
        <v>282.62</v>
      </c>
      <c r="V7" s="202">
        <v>5.09</v>
      </c>
      <c r="W7" s="202">
        <v>10.95</v>
      </c>
      <c r="X7" s="202">
        <v>24.14</v>
      </c>
      <c r="Y7" s="202">
        <v>0</v>
      </c>
      <c r="Z7" s="202">
        <v>68.31</v>
      </c>
      <c r="AA7" s="202">
        <v>0</v>
      </c>
      <c r="AB7" s="202">
        <v>0</v>
      </c>
      <c r="AC7" s="202">
        <v>7.07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50.06</v>
      </c>
      <c r="L8" s="202">
        <v>63.06</v>
      </c>
      <c r="M8" s="202">
        <v>0</v>
      </c>
      <c r="N8" s="202">
        <v>28.99</v>
      </c>
      <c r="O8" s="202">
        <v>48.69</v>
      </c>
      <c r="P8" s="202">
        <v>66.73</v>
      </c>
      <c r="Q8" s="202">
        <v>2.68</v>
      </c>
      <c r="R8" s="202">
        <v>10.41</v>
      </c>
      <c r="S8" s="202">
        <v>6.48</v>
      </c>
      <c r="T8" s="202">
        <v>0</v>
      </c>
      <c r="U8" s="202">
        <v>282.62</v>
      </c>
      <c r="V8" s="202">
        <v>5.09</v>
      </c>
      <c r="W8" s="202">
        <v>10.95</v>
      </c>
      <c r="X8" s="202">
        <v>24.14</v>
      </c>
      <c r="Y8" s="202">
        <v>0</v>
      </c>
      <c r="Z8" s="202">
        <v>68.31</v>
      </c>
      <c r="AA8" s="202">
        <v>0</v>
      </c>
      <c r="AB8" s="202">
        <v>0</v>
      </c>
      <c r="AC8" s="202">
        <v>7.07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50.06</v>
      </c>
      <c r="L9" s="202">
        <v>63.06</v>
      </c>
      <c r="M9" s="202">
        <v>0</v>
      </c>
      <c r="N9" s="202">
        <v>28.99</v>
      </c>
      <c r="O9" s="202">
        <v>48.69</v>
      </c>
      <c r="P9" s="202">
        <v>66.73</v>
      </c>
      <c r="Q9" s="202">
        <v>2.68</v>
      </c>
      <c r="R9" s="202">
        <v>10.41</v>
      </c>
      <c r="S9" s="202">
        <v>6.48</v>
      </c>
      <c r="T9" s="202">
        <v>0</v>
      </c>
      <c r="U9" s="202">
        <v>282.62</v>
      </c>
      <c r="V9" s="202">
        <v>5.09</v>
      </c>
      <c r="W9" s="202">
        <v>10.95</v>
      </c>
      <c r="X9" s="202">
        <v>24.14</v>
      </c>
      <c r="Y9" s="202">
        <v>0</v>
      </c>
      <c r="Z9" s="202">
        <v>68.31</v>
      </c>
      <c r="AA9" s="202">
        <v>0</v>
      </c>
      <c r="AB9" s="202">
        <v>0</v>
      </c>
      <c r="AC9" s="202">
        <v>7.07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50.06</v>
      </c>
      <c r="L10" s="202">
        <v>22.23</v>
      </c>
      <c r="M10" s="202">
        <v>0</v>
      </c>
      <c r="N10" s="202">
        <v>28.99</v>
      </c>
      <c r="O10" s="202">
        <v>48.69</v>
      </c>
      <c r="P10" s="202">
        <v>66.73</v>
      </c>
      <c r="Q10" s="202">
        <v>2.68</v>
      </c>
      <c r="R10" s="202">
        <v>10.41</v>
      </c>
      <c r="S10" s="202">
        <v>6.48</v>
      </c>
      <c r="T10" s="202">
        <v>0</v>
      </c>
      <c r="U10" s="202">
        <v>282.62</v>
      </c>
      <c r="V10" s="202">
        <v>5.09</v>
      </c>
      <c r="W10" s="202">
        <v>10.95</v>
      </c>
      <c r="X10" s="202">
        <v>24.14</v>
      </c>
      <c r="Y10" s="202">
        <v>0</v>
      </c>
      <c r="Z10" s="202">
        <v>68.31</v>
      </c>
      <c r="AA10" s="202">
        <v>0</v>
      </c>
      <c r="AB10" s="202">
        <v>0</v>
      </c>
      <c r="AC10" s="202">
        <v>7.07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</v>
      </c>
      <c r="AJ10" s="202">
        <v>0</v>
      </c>
      <c r="AK10" s="202">
        <v>40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50.06</v>
      </c>
      <c r="L11" s="202">
        <v>22.23</v>
      </c>
      <c r="M11" s="202">
        <v>0</v>
      </c>
      <c r="N11" s="202">
        <v>28.99</v>
      </c>
      <c r="O11" s="202">
        <v>48.69</v>
      </c>
      <c r="P11" s="202">
        <v>66.73</v>
      </c>
      <c r="Q11" s="202">
        <v>2.68</v>
      </c>
      <c r="R11" s="202">
        <v>10.41</v>
      </c>
      <c r="S11" s="202">
        <v>6.48</v>
      </c>
      <c r="T11" s="202">
        <v>0</v>
      </c>
      <c r="U11" s="202">
        <v>282.62</v>
      </c>
      <c r="V11" s="202">
        <v>5.09</v>
      </c>
      <c r="W11" s="202">
        <v>10.95</v>
      </c>
      <c r="X11" s="202">
        <v>24.14</v>
      </c>
      <c r="Y11" s="202">
        <v>0</v>
      </c>
      <c r="Z11" s="202">
        <v>46.39</v>
      </c>
      <c r="AA11" s="202">
        <v>0</v>
      </c>
      <c r="AB11" s="202">
        <v>0</v>
      </c>
      <c r="AC11" s="202">
        <v>7.43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</v>
      </c>
      <c r="AJ11" s="202">
        <v>0</v>
      </c>
      <c r="AK11" s="202">
        <v>40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50.06</v>
      </c>
      <c r="L12" s="202">
        <v>22.23</v>
      </c>
      <c r="M12" s="202">
        <v>0</v>
      </c>
      <c r="N12" s="202">
        <v>28.99</v>
      </c>
      <c r="O12" s="202">
        <v>48.69</v>
      </c>
      <c r="P12" s="202">
        <v>66.73</v>
      </c>
      <c r="Q12" s="202">
        <v>2.68</v>
      </c>
      <c r="R12" s="202">
        <v>10.41</v>
      </c>
      <c r="S12" s="202">
        <v>6.48</v>
      </c>
      <c r="T12" s="202">
        <v>0</v>
      </c>
      <c r="U12" s="202">
        <v>282.62</v>
      </c>
      <c r="V12" s="202">
        <v>5.09</v>
      </c>
      <c r="W12" s="202">
        <v>10.95</v>
      </c>
      <c r="X12" s="202">
        <v>24.14</v>
      </c>
      <c r="Y12" s="202">
        <v>0</v>
      </c>
      <c r="Z12" s="202">
        <v>50.26</v>
      </c>
      <c r="AA12" s="202">
        <v>0</v>
      </c>
      <c r="AB12" s="202">
        <v>0</v>
      </c>
      <c r="AC12" s="202">
        <v>7.43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</v>
      </c>
      <c r="AJ12" s="202">
        <v>0</v>
      </c>
      <c r="AK12" s="202">
        <v>40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50.06</v>
      </c>
      <c r="L13" s="202">
        <v>22.23</v>
      </c>
      <c r="M13" s="202">
        <v>0</v>
      </c>
      <c r="N13" s="202">
        <v>28.99</v>
      </c>
      <c r="O13" s="202">
        <v>48.69</v>
      </c>
      <c r="P13" s="202">
        <v>66.73</v>
      </c>
      <c r="Q13" s="202">
        <v>2.68</v>
      </c>
      <c r="R13" s="202">
        <v>10.41</v>
      </c>
      <c r="S13" s="202">
        <v>6.48</v>
      </c>
      <c r="T13" s="202">
        <v>0</v>
      </c>
      <c r="U13" s="202">
        <v>282.62</v>
      </c>
      <c r="V13" s="202">
        <v>5.09</v>
      </c>
      <c r="W13" s="202">
        <v>10.95</v>
      </c>
      <c r="X13" s="202">
        <v>36.21</v>
      </c>
      <c r="Y13" s="202">
        <v>0</v>
      </c>
      <c r="Z13" s="202">
        <v>40.590000000000003</v>
      </c>
      <c r="AA13" s="202">
        <v>0</v>
      </c>
      <c r="AB13" s="202">
        <v>0</v>
      </c>
      <c r="AC13" s="202">
        <v>7.43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</v>
      </c>
      <c r="AJ13" s="202">
        <v>0</v>
      </c>
      <c r="AK13" s="202">
        <v>40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24.16</v>
      </c>
      <c r="L14" s="202">
        <v>22.23</v>
      </c>
      <c r="M14" s="202">
        <v>0</v>
      </c>
      <c r="N14" s="202">
        <v>28.99</v>
      </c>
      <c r="O14" s="202">
        <v>48.69</v>
      </c>
      <c r="P14" s="202">
        <v>66.73</v>
      </c>
      <c r="Q14" s="202">
        <v>2.68</v>
      </c>
      <c r="R14" s="202">
        <v>10.41</v>
      </c>
      <c r="S14" s="202">
        <v>6.48</v>
      </c>
      <c r="T14" s="202">
        <v>0</v>
      </c>
      <c r="U14" s="202">
        <v>282.62</v>
      </c>
      <c r="V14" s="202">
        <v>5.09</v>
      </c>
      <c r="W14" s="202">
        <v>10.95</v>
      </c>
      <c r="X14" s="202">
        <v>36.21</v>
      </c>
      <c r="Y14" s="202">
        <v>0</v>
      </c>
      <c r="Z14" s="202">
        <v>32.86</v>
      </c>
      <c r="AA14" s="202">
        <v>0</v>
      </c>
      <c r="AB14" s="202">
        <v>0</v>
      </c>
      <c r="AC14" s="202">
        <v>7.43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</v>
      </c>
      <c r="AJ14" s="202">
        <v>0</v>
      </c>
      <c r="AK14" s="202">
        <v>40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24.16</v>
      </c>
      <c r="L15" s="202">
        <v>22.23</v>
      </c>
      <c r="M15" s="202">
        <v>0</v>
      </c>
      <c r="N15" s="202">
        <v>28.99</v>
      </c>
      <c r="O15" s="202">
        <v>48.69</v>
      </c>
      <c r="P15" s="202">
        <v>66.73</v>
      </c>
      <c r="Q15" s="202">
        <v>2.68</v>
      </c>
      <c r="R15" s="202">
        <v>10.41</v>
      </c>
      <c r="S15" s="202">
        <v>6.48</v>
      </c>
      <c r="T15" s="202">
        <v>0</v>
      </c>
      <c r="U15" s="202">
        <v>282.62</v>
      </c>
      <c r="V15" s="202">
        <v>5.09</v>
      </c>
      <c r="W15" s="202">
        <v>10.95</v>
      </c>
      <c r="X15" s="202">
        <v>36.21</v>
      </c>
      <c r="Y15" s="202">
        <v>0</v>
      </c>
      <c r="Z15" s="202">
        <v>32.86</v>
      </c>
      <c r="AA15" s="202">
        <v>0</v>
      </c>
      <c r="AB15" s="202">
        <v>0</v>
      </c>
      <c r="AC15" s="202">
        <v>14.91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20.43</v>
      </c>
      <c r="AJ15" s="202">
        <v>0</v>
      </c>
      <c r="AK15" s="202">
        <v>40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24.16</v>
      </c>
      <c r="L16" s="202">
        <v>22.23</v>
      </c>
      <c r="M16" s="202">
        <v>0</v>
      </c>
      <c r="N16" s="202">
        <v>28.99</v>
      </c>
      <c r="O16" s="202">
        <v>48.69</v>
      </c>
      <c r="P16" s="202">
        <v>66.73</v>
      </c>
      <c r="Q16" s="202">
        <v>2.68</v>
      </c>
      <c r="R16" s="202">
        <v>10.41</v>
      </c>
      <c r="S16" s="202">
        <v>6.48</v>
      </c>
      <c r="T16" s="202">
        <v>0</v>
      </c>
      <c r="U16" s="202">
        <v>282.62</v>
      </c>
      <c r="V16" s="202">
        <v>5.09</v>
      </c>
      <c r="W16" s="202">
        <v>10.95</v>
      </c>
      <c r="X16" s="202">
        <v>36.21</v>
      </c>
      <c r="Y16" s="202">
        <v>0</v>
      </c>
      <c r="Z16" s="202">
        <v>32.86</v>
      </c>
      <c r="AA16" s="202">
        <v>0</v>
      </c>
      <c r="AB16" s="202">
        <v>0</v>
      </c>
      <c r="AC16" s="202">
        <v>14.91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20.43</v>
      </c>
      <c r="AJ16" s="202">
        <v>0</v>
      </c>
      <c r="AK16" s="202">
        <v>40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24.16</v>
      </c>
      <c r="L17" s="202">
        <v>22.23</v>
      </c>
      <c r="M17" s="202">
        <v>0</v>
      </c>
      <c r="N17" s="202">
        <v>28.99</v>
      </c>
      <c r="O17" s="202">
        <v>48.69</v>
      </c>
      <c r="P17" s="202">
        <v>66.73</v>
      </c>
      <c r="Q17" s="202">
        <v>2.68</v>
      </c>
      <c r="R17" s="202">
        <v>10.41</v>
      </c>
      <c r="S17" s="202">
        <v>6.48</v>
      </c>
      <c r="T17" s="202">
        <v>0</v>
      </c>
      <c r="U17" s="202">
        <v>282.62</v>
      </c>
      <c r="V17" s="202">
        <v>5.09</v>
      </c>
      <c r="W17" s="202">
        <v>10.95</v>
      </c>
      <c r="X17" s="202">
        <v>36.21</v>
      </c>
      <c r="Y17" s="202">
        <v>0</v>
      </c>
      <c r="Z17" s="202">
        <v>32.86</v>
      </c>
      <c r="AA17" s="202">
        <v>0</v>
      </c>
      <c r="AB17" s="202">
        <v>0</v>
      </c>
      <c r="AC17" s="202">
        <v>7.43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</v>
      </c>
      <c r="AJ17" s="202">
        <v>0</v>
      </c>
      <c r="AK17" s="202">
        <v>40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24.16</v>
      </c>
      <c r="L18" s="202">
        <v>22.23</v>
      </c>
      <c r="M18" s="202">
        <v>0</v>
      </c>
      <c r="N18" s="202">
        <v>28.99</v>
      </c>
      <c r="O18" s="202">
        <v>48.69</v>
      </c>
      <c r="P18" s="202">
        <v>66.73</v>
      </c>
      <c r="Q18" s="202">
        <v>2.68</v>
      </c>
      <c r="R18" s="202">
        <v>10.41</v>
      </c>
      <c r="S18" s="202">
        <v>6.48</v>
      </c>
      <c r="T18" s="202">
        <v>0</v>
      </c>
      <c r="U18" s="202">
        <v>282.62</v>
      </c>
      <c r="V18" s="202">
        <v>5.09</v>
      </c>
      <c r="W18" s="202">
        <v>10.95</v>
      </c>
      <c r="X18" s="202">
        <v>36.21</v>
      </c>
      <c r="Y18" s="202">
        <v>0</v>
      </c>
      <c r="Z18" s="202">
        <v>32.86</v>
      </c>
      <c r="AA18" s="202">
        <v>0</v>
      </c>
      <c r="AB18" s="202">
        <v>0</v>
      </c>
      <c r="AC18" s="202">
        <v>7.43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</v>
      </c>
      <c r="AJ18" s="202">
        <v>0</v>
      </c>
      <c r="AK18" s="202">
        <v>40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24.16</v>
      </c>
      <c r="L19" s="202">
        <v>22.23</v>
      </c>
      <c r="M19" s="202">
        <v>0</v>
      </c>
      <c r="N19" s="202">
        <v>28.99</v>
      </c>
      <c r="O19" s="202">
        <v>48.69</v>
      </c>
      <c r="P19" s="202">
        <v>66.73</v>
      </c>
      <c r="Q19" s="202">
        <v>2.68</v>
      </c>
      <c r="R19" s="202">
        <v>10.41</v>
      </c>
      <c r="S19" s="202">
        <v>6.48</v>
      </c>
      <c r="T19" s="202">
        <v>0</v>
      </c>
      <c r="U19" s="202">
        <v>282.62</v>
      </c>
      <c r="V19" s="202">
        <v>5.09</v>
      </c>
      <c r="W19" s="202">
        <v>10.95</v>
      </c>
      <c r="X19" s="202">
        <v>36.21</v>
      </c>
      <c r="Y19" s="202">
        <v>0</v>
      </c>
      <c r="Z19" s="202">
        <v>32.86</v>
      </c>
      <c r="AA19" s="202">
        <v>0</v>
      </c>
      <c r="AB19" s="202">
        <v>0</v>
      </c>
      <c r="AC19" s="202">
        <v>7.43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5.15</v>
      </c>
      <c r="AJ19" s="202">
        <v>0</v>
      </c>
      <c r="AK19" s="202">
        <v>40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24.16</v>
      </c>
      <c r="L20" s="202">
        <v>22.23</v>
      </c>
      <c r="M20" s="202">
        <v>0</v>
      </c>
      <c r="N20" s="202">
        <v>28.99</v>
      </c>
      <c r="O20" s="202">
        <v>48.69</v>
      </c>
      <c r="P20" s="202">
        <v>66.73</v>
      </c>
      <c r="Q20" s="202">
        <v>2.68</v>
      </c>
      <c r="R20" s="202">
        <v>10.41</v>
      </c>
      <c r="S20" s="202">
        <v>6.48</v>
      </c>
      <c r="T20" s="202">
        <v>0</v>
      </c>
      <c r="U20" s="202">
        <v>282.62</v>
      </c>
      <c r="V20" s="202">
        <v>5.09</v>
      </c>
      <c r="W20" s="202">
        <v>10.95</v>
      </c>
      <c r="X20" s="202">
        <v>36.21</v>
      </c>
      <c r="Y20" s="202">
        <v>0</v>
      </c>
      <c r="Z20" s="202">
        <v>32.86</v>
      </c>
      <c r="AA20" s="202">
        <v>0</v>
      </c>
      <c r="AB20" s="202">
        <v>0</v>
      </c>
      <c r="AC20" s="202">
        <v>7.43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5.15</v>
      </c>
      <c r="AJ20" s="202">
        <v>0</v>
      </c>
      <c r="AK20" s="202">
        <v>40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24.16</v>
      </c>
      <c r="L21" s="202">
        <v>22.23</v>
      </c>
      <c r="M21" s="202">
        <v>0</v>
      </c>
      <c r="N21" s="202">
        <v>28.99</v>
      </c>
      <c r="O21" s="202">
        <v>48.69</v>
      </c>
      <c r="P21" s="202">
        <v>66.73</v>
      </c>
      <c r="Q21" s="202">
        <v>2.68</v>
      </c>
      <c r="R21" s="202">
        <v>10.41</v>
      </c>
      <c r="S21" s="202">
        <v>6.48</v>
      </c>
      <c r="T21" s="202">
        <v>0</v>
      </c>
      <c r="U21" s="202">
        <v>282.62</v>
      </c>
      <c r="V21" s="202">
        <v>5.09</v>
      </c>
      <c r="W21" s="202">
        <v>10.95</v>
      </c>
      <c r="X21" s="202">
        <v>36.21</v>
      </c>
      <c r="Y21" s="202">
        <v>0</v>
      </c>
      <c r="Z21" s="202">
        <v>32.86</v>
      </c>
      <c r="AA21" s="202">
        <v>0</v>
      </c>
      <c r="AB21" s="202">
        <v>0</v>
      </c>
      <c r="AC21" s="202">
        <v>7.43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5.15</v>
      </c>
      <c r="AJ21" s="202">
        <v>0</v>
      </c>
      <c r="AK21" s="202">
        <v>40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28.99</v>
      </c>
      <c r="L22" s="202">
        <v>22.23</v>
      </c>
      <c r="M22" s="202">
        <v>0</v>
      </c>
      <c r="N22" s="202">
        <v>28.99</v>
      </c>
      <c r="O22" s="202">
        <v>48.69</v>
      </c>
      <c r="P22" s="202">
        <v>66.73</v>
      </c>
      <c r="Q22" s="202">
        <v>2.68</v>
      </c>
      <c r="R22" s="202">
        <v>10.41</v>
      </c>
      <c r="S22" s="202">
        <v>6.48</v>
      </c>
      <c r="T22" s="202">
        <v>0</v>
      </c>
      <c r="U22" s="202">
        <v>282.62</v>
      </c>
      <c r="V22" s="202">
        <v>5.09</v>
      </c>
      <c r="W22" s="202">
        <v>10.95</v>
      </c>
      <c r="X22" s="202">
        <v>36.21</v>
      </c>
      <c r="Y22" s="202">
        <v>0</v>
      </c>
      <c r="Z22" s="202">
        <v>32.86</v>
      </c>
      <c r="AA22" s="202">
        <v>0</v>
      </c>
      <c r="AB22" s="202">
        <v>0</v>
      </c>
      <c r="AC22" s="202">
        <v>7.43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5.15</v>
      </c>
      <c r="AJ22" s="202">
        <v>0</v>
      </c>
      <c r="AK22" s="202">
        <v>40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50.06</v>
      </c>
      <c r="L23" s="202">
        <v>40.590000000000003</v>
      </c>
      <c r="M23" s="202">
        <v>0</v>
      </c>
      <c r="N23" s="202">
        <v>28.99</v>
      </c>
      <c r="O23" s="202">
        <v>48.69</v>
      </c>
      <c r="P23" s="202">
        <v>66.73</v>
      </c>
      <c r="Q23" s="202">
        <v>2.68</v>
      </c>
      <c r="R23" s="202">
        <v>10.41</v>
      </c>
      <c r="S23" s="202">
        <v>6.48</v>
      </c>
      <c r="T23" s="202">
        <v>0</v>
      </c>
      <c r="U23" s="202">
        <v>282.62</v>
      </c>
      <c r="V23" s="202">
        <v>5.09</v>
      </c>
      <c r="W23" s="202">
        <v>10.95</v>
      </c>
      <c r="X23" s="202">
        <v>36.21</v>
      </c>
      <c r="Y23" s="202">
        <v>0</v>
      </c>
      <c r="Z23" s="202">
        <v>68.31</v>
      </c>
      <c r="AA23" s="202">
        <v>0</v>
      </c>
      <c r="AB23" s="202">
        <v>0</v>
      </c>
      <c r="AC23" s="202">
        <v>7.43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5.15</v>
      </c>
      <c r="AJ23" s="202">
        <v>0</v>
      </c>
      <c r="AK23" s="202">
        <v>40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50.06</v>
      </c>
      <c r="L24" s="202">
        <v>63.06</v>
      </c>
      <c r="M24" s="202">
        <v>0</v>
      </c>
      <c r="N24" s="202">
        <v>28.99</v>
      </c>
      <c r="O24" s="202">
        <v>48.69</v>
      </c>
      <c r="P24" s="202">
        <v>66.73</v>
      </c>
      <c r="Q24" s="202">
        <v>2.68</v>
      </c>
      <c r="R24" s="202">
        <v>10.41</v>
      </c>
      <c r="S24" s="202">
        <v>6.48</v>
      </c>
      <c r="T24" s="202">
        <v>0</v>
      </c>
      <c r="U24" s="202">
        <v>282.62</v>
      </c>
      <c r="V24" s="202">
        <v>5.09</v>
      </c>
      <c r="W24" s="202">
        <v>10.95</v>
      </c>
      <c r="X24" s="202">
        <v>36.21</v>
      </c>
      <c r="Y24" s="202">
        <v>0</v>
      </c>
      <c r="Z24" s="202">
        <v>68.31</v>
      </c>
      <c r="AA24" s="202">
        <v>0</v>
      </c>
      <c r="AB24" s="202">
        <v>0</v>
      </c>
      <c r="AC24" s="202">
        <v>7.43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5.15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51.79</v>
      </c>
      <c r="L25" s="202">
        <v>63.06</v>
      </c>
      <c r="M25" s="202">
        <v>0</v>
      </c>
      <c r="N25" s="202">
        <v>28.99</v>
      </c>
      <c r="O25" s="202">
        <v>48.69</v>
      </c>
      <c r="P25" s="202">
        <v>66.73</v>
      </c>
      <c r="Q25" s="202">
        <v>2.68</v>
      </c>
      <c r="R25" s="202">
        <v>10.41</v>
      </c>
      <c r="S25" s="202">
        <v>6.48</v>
      </c>
      <c r="T25" s="202">
        <v>0</v>
      </c>
      <c r="U25" s="202">
        <v>282.62</v>
      </c>
      <c r="V25" s="202">
        <v>5.09</v>
      </c>
      <c r="W25" s="202">
        <v>10.95</v>
      </c>
      <c r="X25" s="202">
        <v>36.21</v>
      </c>
      <c r="Y25" s="202">
        <v>0</v>
      </c>
      <c r="Z25" s="202">
        <v>68.31</v>
      </c>
      <c r="AA25" s="202">
        <v>0</v>
      </c>
      <c r="AB25" s="202">
        <v>0</v>
      </c>
      <c r="AC25" s="202">
        <v>7.43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5.15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51.79</v>
      </c>
      <c r="L26" s="202">
        <v>63.06</v>
      </c>
      <c r="M26" s="202">
        <v>0</v>
      </c>
      <c r="N26" s="202">
        <v>28.99</v>
      </c>
      <c r="O26" s="202">
        <v>48.69</v>
      </c>
      <c r="P26" s="202">
        <v>66.73</v>
      </c>
      <c r="Q26" s="202">
        <v>2.68</v>
      </c>
      <c r="R26" s="202">
        <v>10.41</v>
      </c>
      <c r="S26" s="202">
        <v>6.48</v>
      </c>
      <c r="T26" s="202">
        <v>0</v>
      </c>
      <c r="U26" s="202">
        <v>282.62</v>
      </c>
      <c r="V26" s="202">
        <v>5.09</v>
      </c>
      <c r="W26" s="202">
        <v>10.95</v>
      </c>
      <c r="X26" s="202">
        <v>36.21</v>
      </c>
      <c r="Y26" s="202">
        <v>0</v>
      </c>
      <c r="Z26" s="202">
        <v>68.31</v>
      </c>
      <c r="AA26" s="202">
        <v>0</v>
      </c>
      <c r="AB26" s="202">
        <v>0</v>
      </c>
      <c r="AC26" s="202">
        <v>7.43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5.15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50.05</v>
      </c>
      <c r="L27" s="202">
        <v>63.06</v>
      </c>
      <c r="M27" s="202">
        <v>0</v>
      </c>
      <c r="N27" s="202">
        <v>28.99</v>
      </c>
      <c r="O27" s="202">
        <v>48.69</v>
      </c>
      <c r="P27" s="202">
        <v>66.73</v>
      </c>
      <c r="Q27" s="202">
        <v>2.68</v>
      </c>
      <c r="R27" s="202">
        <v>10.41</v>
      </c>
      <c r="S27" s="202">
        <v>6.48</v>
      </c>
      <c r="T27" s="202">
        <v>0</v>
      </c>
      <c r="U27" s="202">
        <v>282.62</v>
      </c>
      <c r="V27" s="202">
        <v>5.09</v>
      </c>
      <c r="W27" s="202">
        <v>10.95</v>
      </c>
      <c r="X27" s="202">
        <v>36.21</v>
      </c>
      <c r="Y27" s="202">
        <v>0</v>
      </c>
      <c r="Z27" s="202">
        <v>68.31</v>
      </c>
      <c r="AA27" s="202">
        <v>0</v>
      </c>
      <c r="AB27" s="202">
        <v>0</v>
      </c>
      <c r="AC27" s="202">
        <v>7.43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5.15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5.91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50.05</v>
      </c>
      <c r="L28" s="202">
        <v>63.06</v>
      </c>
      <c r="M28" s="202">
        <v>0</v>
      </c>
      <c r="N28" s="202">
        <v>28.99</v>
      </c>
      <c r="O28" s="202">
        <v>48.69</v>
      </c>
      <c r="P28" s="202">
        <v>66.73</v>
      </c>
      <c r="Q28" s="202">
        <v>2.68</v>
      </c>
      <c r="R28" s="202">
        <v>10.41</v>
      </c>
      <c r="S28" s="202">
        <v>6.48</v>
      </c>
      <c r="T28" s="202">
        <v>0</v>
      </c>
      <c r="U28" s="202">
        <v>282.62</v>
      </c>
      <c r="V28" s="202">
        <v>5.09</v>
      </c>
      <c r="W28" s="202">
        <v>10.95</v>
      </c>
      <c r="X28" s="202">
        <v>36.21</v>
      </c>
      <c r="Y28" s="202">
        <v>0</v>
      </c>
      <c r="Z28" s="202">
        <v>68.31</v>
      </c>
      <c r="AA28" s="202">
        <v>0</v>
      </c>
      <c r="AB28" s="202">
        <v>0</v>
      </c>
      <c r="AC28" s="202">
        <v>7.43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5.15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15.84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50.05</v>
      </c>
      <c r="L29" s="202">
        <v>63.06</v>
      </c>
      <c r="M29" s="202">
        <v>0</v>
      </c>
      <c r="N29" s="202">
        <v>28.99</v>
      </c>
      <c r="O29" s="202">
        <v>48.69</v>
      </c>
      <c r="P29" s="202">
        <v>66.73</v>
      </c>
      <c r="Q29" s="202">
        <v>2.68</v>
      </c>
      <c r="R29" s="202">
        <v>10.41</v>
      </c>
      <c r="S29" s="202">
        <v>6.48</v>
      </c>
      <c r="T29" s="202">
        <v>0</v>
      </c>
      <c r="U29" s="202">
        <v>282.62</v>
      </c>
      <c r="V29" s="202">
        <v>5.09</v>
      </c>
      <c r="W29" s="202">
        <v>10.95</v>
      </c>
      <c r="X29" s="202">
        <v>36.21</v>
      </c>
      <c r="Y29" s="202">
        <v>0</v>
      </c>
      <c r="Z29" s="202">
        <v>68.31</v>
      </c>
      <c r="AA29" s="202">
        <v>0</v>
      </c>
      <c r="AB29" s="202">
        <v>0</v>
      </c>
      <c r="AC29" s="202">
        <v>7.43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5.15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50.06</v>
      </c>
      <c r="L30" s="202">
        <v>63.06</v>
      </c>
      <c r="M30" s="202">
        <v>0</v>
      </c>
      <c r="N30" s="202">
        <v>28.99</v>
      </c>
      <c r="O30" s="202">
        <v>48.69</v>
      </c>
      <c r="P30" s="202">
        <v>66.73</v>
      </c>
      <c r="Q30" s="202">
        <v>2.68</v>
      </c>
      <c r="R30" s="202">
        <v>10.41</v>
      </c>
      <c r="S30" s="202">
        <v>6.48</v>
      </c>
      <c r="T30" s="202">
        <v>0</v>
      </c>
      <c r="U30" s="202">
        <v>282.62</v>
      </c>
      <c r="V30" s="202">
        <v>5.09</v>
      </c>
      <c r="W30" s="202">
        <v>10.95</v>
      </c>
      <c r="X30" s="202">
        <v>36.21</v>
      </c>
      <c r="Y30" s="202">
        <v>0</v>
      </c>
      <c r="Z30" s="202">
        <v>68.31</v>
      </c>
      <c r="AA30" s="202">
        <v>0</v>
      </c>
      <c r="AB30" s="202">
        <v>0</v>
      </c>
      <c r="AC30" s="202">
        <v>14.91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21.7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50.06</v>
      </c>
      <c r="L31" s="202">
        <v>63.06</v>
      </c>
      <c r="M31" s="202">
        <v>0</v>
      </c>
      <c r="N31" s="202">
        <v>28.99</v>
      </c>
      <c r="O31" s="202">
        <v>48.69</v>
      </c>
      <c r="P31" s="202">
        <v>66.73</v>
      </c>
      <c r="Q31" s="202">
        <v>2.68</v>
      </c>
      <c r="R31" s="202">
        <v>10.41</v>
      </c>
      <c r="S31" s="202">
        <v>6.48</v>
      </c>
      <c r="T31" s="202">
        <v>0</v>
      </c>
      <c r="U31" s="202">
        <v>282.62</v>
      </c>
      <c r="V31" s="202">
        <v>5.09</v>
      </c>
      <c r="W31" s="202">
        <v>10.95</v>
      </c>
      <c r="X31" s="202">
        <v>36.21</v>
      </c>
      <c r="Y31" s="202">
        <v>0</v>
      </c>
      <c r="Z31" s="202">
        <v>68.31</v>
      </c>
      <c r="AA31" s="202">
        <v>0</v>
      </c>
      <c r="AB31" s="202">
        <v>0</v>
      </c>
      <c r="AC31" s="202">
        <v>14.5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21.7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50.06</v>
      </c>
      <c r="L32" s="202">
        <v>63.06</v>
      </c>
      <c r="M32" s="202">
        <v>0</v>
      </c>
      <c r="N32" s="202">
        <v>28.99</v>
      </c>
      <c r="O32" s="202">
        <v>48.69</v>
      </c>
      <c r="P32" s="202">
        <v>66.73</v>
      </c>
      <c r="Q32" s="202">
        <v>2.68</v>
      </c>
      <c r="R32" s="202">
        <v>10.41</v>
      </c>
      <c r="S32" s="202">
        <v>6.48</v>
      </c>
      <c r="T32" s="202">
        <v>0</v>
      </c>
      <c r="U32" s="202">
        <v>282.62</v>
      </c>
      <c r="V32" s="202">
        <v>5.09</v>
      </c>
      <c r="W32" s="202">
        <v>10.95</v>
      </c>
      <c r="X32" s="202">
        <v>36.21</v>
      </c>
      <c r="Y32" s="202">
        <v>0</v>
      </c>
      <c r="Z32" s="202">
        <v>68.31</v>
      </c>
      <c r="AA32" s="202">
        <v>0</v>
      </c>
      <c r="AB32" s="202">
        <v>0</v>
      </c>
      <c r="AC32" s="202">
        <v>14.5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21.7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50.06</v>
      </c>
      <c r="L33" s="202">
        <v>63.06</v>
      </c>
      <c r="M33" s="202">
        <v>0</v>
      </c>
      <c r="N33" s="202">
        <v>28.99</v>
      </c>
      <c r="O33" s="202">
        <v>48.69</v>
      </c>
      <c r="P33" s="202">
        <v>66.73</v>
      </c>
      <c r="Q33" s="202">
        <v>2.68</v>
      </c>
      <c r="R33" s="202">
        <v>10.41</v>
      </c>
      <c r="S33" s="202">
        <v>6.48</v>
      </c>
      <c r="T33" s="202">
        <v>0</v>
      </c>
      <c r="U33" s="202">
        <v>282.62</v>
      </c>
      <c r="V33" s="202">
        <v>5.09</v>
      </c>
      <c r="W33" s="202">
        <v>10.95</v>
      </c>
      <c r="X33" s="202">
        <v>36.21</v>
      </c>
      <c r="Y33" s="202">
        <v>0</v>
      </c>
      <c r="Z33" s="202">
        <v>68.31</v>
      </c>
      <c r="AA33" s="202">
        <v>0</v>
      </c>
      <c r="AB33" s="202">
        <v>0</v>
      </c>
      <c r="AC33" s="202">
        <v>7.43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5.15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50.06</v>
      </c>
      <c r="L34" s="202">
        <v>63.06</v>
      </c>
      <c r="M34" s="202">
        <v>0</v>
      </c>
      <c r="N34" s="202">
        <v>28.99</v>
      </c>
      <c r="O34" s="202">
        <v>48.69</v>
      </c>
      <c r="P34" s="202">
        <v>66.73</v>
      </c>
      <c r="Q34" s="202">
        <v>2.68</v>
      </c>
      <c r="R34" s="202">
        <v>10.41</v>
      </c>
      <c r="S34" s="202">
        <v>6.48</v>
      </c>
      <c r="T34" s="202">
        <v>0</v>
      </c>
      <c r="U34" s="202">
        <v>282.62</v>
      </c>
      <c r="V34" s="202">
        <v>5.09</v>
      </c>
      <c r="W34" s="202">
        <v>10.95</v>
      </c>
      <c r="X34" s="202">
        <v>28.37</v>
      </c>
      <c r="Y34" s="202">
        <v>0</v>
      </c>
      <c r="Z34" s="202">
        <v>68.31</v>
      </c>
      <c r="AA34" s="202">
        <v>0</v>
      </c>
      <c r="AB34" s="202">
        <v>0</v>
      </c>
      <c r="AC34" s="202">
        <v>7.43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5.15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50.06</v>
      </c>
      <c r="L35" s="202">
        <v>22.23</v>
      </c>
      <c r="M35" s="202">
        <v>0</v>
      </c>
      <c r="N35" s="202">
        <v>28.99</v>
      </c>
      <c r="O35" s="202">
        <v>48.69</v>
      </c>
      <c r="P35" s="202">
        <v>66.73</v>
      </c>
      <c r="Q35" s="202">
        <v>2.68</v>
      </c>
      <c r="R35" s="202">
        <v>10.41</v>
      </c>
      <c r="S35" s="202">
        <v>6.48</v>
      </c>
      <c r="T35" s="202">
        <v>0</v>
      </c>
      <c r="U35" s="202">
        <v>282.62</v>
      </c>
      <c r="V35" s="202">
        <v>5.09</v>
      </c>
      <c r="W35" s="202">
        <v>10.95</v>
      </c>
      <c r="X35" s="202">
        <v>28.37</v>
      </c>
      <c r="Y35" s="202">
        <v>0</v>
      </c>
      <c r="Z35" s="202">
        <v>38.659999999999997</v>
      </c>
      <c r="AA35" s="202">
        <v>0</v>
      </c>
      <c r="AB35" s="202">
        <v>0</v>
      </c>
      <c r="AC35" s="202">
        <v>7.43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</v>
      </c>
      <c r="AJ35" s="202">
        <v>0</v>
      </c>
      <c r="AK35" s="202">
        <v>41.45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50.06</v>
      </c>
      <c r="L36" s="202">
        <v>22.23</v>
      </c>
      <c r="M36" s="202">
        <v>0</v>
      </c>
      <c r="N36" s="202">
        <v>28.99</v>
      </c>
      <c r="O36" s="202">
        <v>48.69</v>
      </c>
      <c r="P36" s="202">
        <v>66.73</v>
      </c>
      <c r="Q36" s="202">
        <v>2.68</v>
      </c>
      <c r="R36" s="202">
        <v>10.41</v>
      </c>
      <c r="S36" s="202">
        <v>6.48</v>
      </c>
      <c r="T36" s="202">
        <v>0</v>
      </c>
      <c r="U36" s="202">
        <v>282.62</v>
      </c>
      <c r="V36" s="202">
        <v>5.09</v>
      </c>
      <c r="W36" s="202">
        <v>10.95</v>
      </c>
      <c r="X36" s="202">
        <v>36.21</v>
      </c>
      <c r="Y36" s="202">
        <v>0</v>
      </c>
      <c r="Z36" s="202">
        <v>38.659999999999997</v>
      </c>
      <c r="AA36" s="202">
        <v>0</v>
      </c>
      <c r="AB36" s="202">
        <v>0</v>
      </c>
      <c r="AC36" s="202">
        <v>7.43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</v>
      </c>
      <c r="AJ36" s="202">
        <v>0</v>
      </c>
      <c r="AK36" s="202">
        <v>41.45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50.06</v>
      </c>
      <c r="L37" s="202">
        <v>22.23</v>
      </c>
      <c r="M37" s="202">
        <v>0</v>
      </c>
      <c r="N37" s="202">
        <v>28.99</v>
      </c>
      <c r="O37" s="202">
        <v>48.69</v>
      </c>
      <c r="P37" s="202">
        <v>66.73</v>
      </c>
      <c r="Q37" s="202">
        <v>2.68</v>
      </c>
      <c r="R37" s="202">
        <v>10.41</v>
      </c>
      <c r="S37" s="202">
        <v>6.48</v>
      </c>
      <c r="T37" s="202">
        <v>0</v>
      </c>
      <c r="U37" s="202">
        <v>282.62</v>
      </c>
      <c r="V37" s="202">
        <v>5.09</v>
      </c>
      <c r="W37" s="202">
        <v>10.95</v>
      </c>
      <c r="X37" s="202">
        <v>36.21</v>
      </c>
      <c r="Y37" s="202">
        <v>0</v>
      </c>
      <c r="Z37" s="202">
        <v>38.659999999999997</v>
      </c>
      <c r="AA37" s="202">
        <v>0</v>
      </c>
      <c r="AB37" s="202">
        <v>0</v>
      </c>
      <c r="AC37" s="202">
        <v>7.43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</v>
      </c>
      <c r="AJ37" s="202">
        <v>0</v>
      </c>
      <c r="AK37" s="202">
        <v>41.45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50.06</v>
      </c>
      <c r="L38" s="202">
        <v>22.23</v>
      </c>
      <c r="M38" s="202">
        <v>0</v>
      </c>
      <c r="N38" s="202">
        <v>28.99</v>
      </c>
      <c r="O38" s="202">
        <v>48.69</v>
      </c>
      <c r="P38" s="202">
        <v>66.73</v>
      </c>
      <c r="Q38" s="202">
        <v>2.68</v>
      </c>
      <c r="R38" s="202">
        <v>10.41</v>
      </c>
      <c r="S38" s="202">
        <v>6.48</v>
      </c>
      <c r="T38" s="202">
        <v>0</v>
      </c>
      <c r="U38" s="202">
        <v>282.62</v>
      </c>
      <c r="V38" s="202">
        <v>5.09</v>
      </c>
      <c r="W38" s="202">
        <v>10.95</v>
      </c>
      <c r="X38" s="202">
        <v>36.21</v>
      </c>
      <c r="Y38" s="202">
        <v>0</v>
      </c>
      <c r="Z38" s="202">
        <v>38.659999999999997</v>
      </c>
      <c r="AA38" s="202">
        <v>0</v>
      </c>
      <c r="AB38" s="202">
        <v>0</v>
      </c>
      <c r="AC38" s="202">
        <v>7.34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</v>
      </c>
      <c r="AJ38" s="202">
        <v>0</v>
      </c>
      <c r="AK38" s="202">
        <v>41.45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50.06</v>
      </c>
      <c r="L39" s="202">
        <v>22.01</v>
      </c>
      <c r="M39" s="202">
        <v>0</v>
      </c>
      <c r="N39" s="202">
        <v>28.99</v>
      </c>
      <c r="O39" s="202">
        <v>48.69</v>
      </c>
      <c r="P39" s="202">
        <v>66.73</v>
      </c>
      <c r="Q39" s="202">
        <v>2.68</v>
      </c>
      <c r="R39" s="202">
        <v>10.41</v>
      </c>
      <c r="S39" s="202">
        <v>6.48</v>
      </c>
      <c r="T39" s="202">
        <v>0</v>
      </c>
      <c r="U39" s="202">
        <v>282.62</v>
      </c>
      <c r="V39" s="202">
        <v>5.09</v>
      </c>
      <c r="W39" s="202">
        <v>10.95</v>
      </c>
      <c r="X39" s="202">
        <v>36.21</v>
      </c>
      <c r="Y39" s="202">
        <v>0</v>
      </c>
      <c r="Z39" s="202">
        <v>37.57</v>
      </c>
      <c r="AA39" s="202">
        <v>0</v>
      </c>
      <c r="AB39" s="202">
        <v>0</v>
      </c>
      <c r="AC39" s="202">
        <v>7.34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</v>
      </c>
      <c r="AJ39" s="202">
        <v>0</v>
      </c>
      <c r="AK39" s="202">
        <v>41.45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25</v>
      </c>
      <c r="L40" s="202">
        <v>21.49</v>
      </c>
      <c r="M40" s="202">
        <v>0</v>
      </c>
      <c r="N40" s="202">
        <v>28.99</v>
      </c>
      <c r="O40" s="202">
        <v>48.69</v>
      </c>
      <c r="P40" s="202">
        <v>66.73</v>
      </c>
      <c r="Q40" s="202">
        <v>1.93</v>
      </c>
      <c r="R40" s="202">
        <v>2.9</v>
      </c>
      <c r="S40" s="202">
        <v>1.93</v>
      </c>
      <c r="T40" s="202">
        <v>0</v>
      </c>
      <c r="U40" s="202">
        <v>282.62</v>
      </c>
      <c r="V40" s="202">
        <v>0</v>
      </c>
      <c r="W40" s="202">
        <v>4.83</v>
      </c>
      <c r="X40" s="202">
        <v>36.21</v>
      </c>
      <c r="Y40" s="202">
        <v>0</v>
      </c>
      <c r="Z40" s="202">
        <v>66.02</v>
      </c>
      <c r="AA40" s="202">
        <v>0</v>
      </c>
      <c r="AB40" s="202">
        <v>0</v>
      </c>
      <c r="AC40" s="202">
        <v>7.34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</v>
      </c>
      <c r="AJ40" s="202">
        <v>0</v>
      </c>
      <c r="AK40" s="202">
        <v>40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25</v>
      </c>
      <c r="L41" s="202">
        <v>21.49</v>
      </c>
      <c r="M41" s="202">
        <v>0</v>
      </c>
      <c r="N41" s="202">
        <v>28.99</v>
      </c>
      <c r="O41" s="202">
        <v>48.69</v>
      </c>
      <c r="P41" s="202">
        <v>66.73</v>
      </c>
      <c r="Q41" s="202">
        <v>1.93</v>
      </c>
      <c r="R41" s="202">
        <v>2.9</v>
      </c>
      <c r="S41" s="202">
        <v>1.93</v>
      </c>
      <c r="T41" s="202">
        <v>0</v>
      </c>
      <c r="U41" s="202">
        <v>282.62</v>
      </c>
      <c r="V41" s="202">
        <v>0</v>
      </c>
      <c r="W41" s="202">
        <v>4.83</v>
      </c>
      <c r="X41" s="202">
        <v>36.21</v>
      </c>
      <c r="Y41" s="202">
        <v>0</v>
      </c>
      <c r="Z41" s="202">
        <v>32.86</v>
      </c>
      <c r="AA41" s="202">
        <v>0</v>
      </c>
      <c r="AB41" s="202">
        <v>0</v>
      </c>
      <c r="AC41" s="202">
        <v>7.84</v>
      </c>
      <c r="AD41" s="202">
        <v>6.18</v>
      </c>
      <c r="AE41" s="202">
        <v>0</v>
      </c>
      <c r="AF41" s="202">
        <v>0</v>
      </c>
      <c r="AG41" s="202">
        <v>19.28</v>
      </c>
      <c r="AH41" s="202">
        <v>0</v>
      </c>
      <c r="AI41" s="202">
        <v>5</v>
      </c>
      <c r="AJ41" s="202">
        <v>0</v>
      </c>
      <c r="AK41" s="202">
        <v>40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24.16</v>
      </c>
      <c r="L42" s="202">
        <v>21.49</v>
      </c>
      <c r="M42" s="202">
        <v>0</v>
      </c>
      <c r="N42" s="202">
        <v>28.99</v>
      </c>
      <c r="O42" s="202">
        <v>48.69</v>
      </c>
      <c r="P42" s="202">
        <v>66.73</v>
      </c>
      <c r="Q42" s="202">
        <v>1.93</v>
      </c>
      <c r="R42" s="202">
        <v>2.9</v>
      </c>
      <c r="S42" s="202">
        <v>1.93</v>
      </c>
      <c r="T42" s="202">
        <v>0</v>
      </c>
      <c r="U42" s="202">
        <v>282.62</v>
      </c>
      <c r="V42" s="202">
        <v>0</v>
      </c>
      <c r="W42" s="202">
        <v>4.83</v>
      </c>
      <c r="X42" s="202">
        <v>36.21</v>
      </c>
      <c r="Y42" s="202">
        <v>0</v>
      </c>
      <c r="Z42" s="202">
        <v>32.86</v>
      </c>
      <c r="AA42" s="202">
        <v>0</v>
      </c>
      <c r="AB42" s="202">
        <v>0</v>
      </c>
      <c r="AC42" s="202">
        <v>7.84</v>
      </c>
      <c r="AD42" s="202">
        <v>6.18</v>
      </c>
      <c r="AE42" s="202">
        <v>0</v>
      </c>
      <c r="AF42" s="202">
        <v>0</v>
      </c>
      <c r="AG42" s="202">
        <v>19.28</v>
      </c>
      <c r="AH42" s="202">
        <v>0</v>
      </c>
      <c r="AI42" s="202">
        <v>5</v>
      </c>
      <c r="AJ42" s="202">
        <v>0</v>
      </c>
      <c r="AK42" s="202">
        <v>40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24.16</v>
      </c>
      <c r="L43" s="202">
        <v>21.49</v>
      </c>
      <c r="M43" s="202">
        <v>0</v>
      </c>
      <c r="N43" s="202">
        <v>28.99</v>
      </c>
      <c r="O43" s="202">
        <v>48.69</v>
      </c>
      <c r="P43" s="202">
        <v>66.73</v>
      </c>
      <c r="Q43" s="202">
        <v>1.93</v>
      </c>
      <c r="R43" s="202">
        <v>2.9</v>
      </c>
      <c r="S43" s="202">
        <v>1.93</v>
      </c>
      <c r="T43" s="202">
        <v>0</v>
      </c>
      <c r="U43" s="202">
        <v>282.62</v>
      </c>
      <c r="V43" s="202">
        <v>0</v>
      </c>
      <c r="W43" s="202">
        <v>4.83</v>
      </c>
      <c r="X43" s="202">
        <v>36.21</v>
      </c>
      <c r="Y43" s="202">
        <v>0</v>
      </c>
      <c r="Z43" s="202">
        <v>32.86</v>
      </c>
      <c r="AA43" s="202">
        <v>0</v>
      </c>
      <c r="AB43" s="202">
        <v>0</v>
      </c>
      <c r="AC43" s="202">
        <v>7.61</v>
      </c>
      <c r="AD43" s="202">
        <v>6.18</v>
      </c>
      <c r="AE43" s="202">
        <v>0</v>
      </c>
      <c r="AF43" s="202">
        <v>0</v>
      </c>
      <c r="AG43" s="202">
        <v>19.28</v>
      </c>
      <c r="AH43" s="202">
        <v>0</v>
      </c>
      <c r="AI43" s="202">
        <v>5</v>
      </c>
      <c r="AJ43" s="202">
        <v>0</v>
      </c>
      <c r="AK43" s="202">
        <v>40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24.16</v>
      </c>
      <c r="L44" s="202">
        <v>21.49</v>
      </c>
      <c r="M44" s="202">
        <v>0</v>
      </c>
      <c r="N44" s="202">
        <v>28.99</v>
      </c>
      <c r="O44" s="202">
        <v>48.69</v>
      </c>
      <c r="P44" s="202">
        <v>66.73</v>
      </c>
      <c r="Q44" s="202">
        <v>1.93</v>
      </c>
      <c r="R44" s="202">
        <v>3</v>
      </c>
      <c r="S44" s="202">
        <v>1.98</v>
      </c>
      <c r="T44" s="202">
        <v>0</v>
      </c>
      <c r="U44" s="202">
        <v>282.62</v>
      </c>
      <c r="V44" s="202">
        <v>0</v>
      </c>
      <c r="W44" s="202">
        <v>4.83</v>
      </c>
      <c r="X44" s="202">
        <v>36.21</v>
      </c>
      <c r="Y44" s="202">
        <v>0</v>
      </c>
      <c r="Z44" s="202">
        <v>32.86</v>
      </c>
      <c r="AA44" s="202">
        <v>0</v>
      </c>
      <c r="AB44" s="202">
        <v>0</v>
      </c>
      <c r="AC44" s="202">
        <v>7.61</v>
      </c>
      <c r="AD44" s="202">
        <v>6.18</v>
      </c>
      <c r="AE44" s="202">
        <v>0</v>
      </c>
      <c r="AF44" s="202">
        <v>0</v>
      </c>
      <c r="AG44" s="202">
        <v>19.28</v>
      </c>
      <c r="AH44" s="202">
        <v>0</v>
      </c>
      <c r="AI44" s="202">
        <v>5</v>
      </c>
      <c r="AJ44" s="202">
        <v>0</v>
      </c>
      <c r="AK44" s="202">
        <v>40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24.16</v>
      </c>
      <c r="L45" s="202">
        <v>21.49</v>
      </c>
      <c r="M45" s="202">
        <v>0</v>
      </c>
      <c r="N45" s="202">
        <v>28.99</v>
      </c>
      <c r="O45" s="202">
        <v>48.69</v>
      </c>
      <c r="P45" s="202">
        <v>66.73</v>
      </c>
      <c r="Q45" s="202">
        <v>1.93</v>
      </c>
      <c r="R45" s="202">
        <v>2.9</v>
      </c>
      <c r="S45" s="202">
        <v>1.93</v>
      </c>
      <c r="T45" s="202">
        <v>0</v>
      </c>
      <c r="U45" s="202">
        <v>282.62</v>
      </c>
      <c r="V45" s="202">
        <v>4.92</v>
      </c>
      <c r="W45" s="202">
        <v>10.95</v>
      </c>
      <c r="X45" s="202">
        <v>36.21</v>
      </c>
      <c r="Y45" s="202">
        <v>0</v>
      </c>
      <c r="Z45" s="202">
        <v>32.86</v>
      </c>
      <c r="AA45" s="202">
        <v>0</v>
      </c>
      <c r="AB45" s="202">
        <v>0</v>
      </c>
      <c r="AC45" s="202">
        <v>7.61</v>
      </c>
      <c r="AD45" s="202">
        <v>6.18</v>
      </c>
      <c r="AE45" s="202">
        <v>0</v>
      </c>
      <c r="AF45" s="202">
        <v>0</v>
      </c>
      <c r="AG45" s="202">
        <v>19.28</v>
      </c>
      <c r="AH45" s="202">
        <v>0</v>
      </c>
      <c r="AI45" s="202">
        <v>5</v>
      </c>
      <c r="AJ45" s="202">
        <v>0</v>
      </c>
      <c r="AK45" s="202">
        <v>40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24.16</v>
      </c>
      <c r="L46" s="202">
        <v>21.49</v>
      </c>
      <c r="M46" s="202">
        <v>0</v>
      </c>
      <c r="N46" s="202">
        <v>28.99</v>
      </c>
      <c r="O46" s="202">
        <v>48.69</v>
      </c>
      <c r="P46" s="202">
        <v>66.73</v>
      </c>
      <c r="Q46" s="202">
        <v>1.93</v>
      </c>
      <c r="R46" s="202">
        <v>2.9</v>
      </c>
      <c r="S46" s="202">
        <v>1.93</v>
      </c>
      <c r="T46" s="202">
        <v>0</v>
      </c>
      <c r="U46" s="202">
        <v>282.62</v>
      </c>
      <c r="V46" s="202">
        <v>0</v>
      </c>
      <c r="W46" s="202">
        <v>10.95</v>
      </c>
      <c r="X46" s="202">
        <v>36.21</v>
      </c>
      <c r="Y46" s="202">
        <v>0</v>
      </c>
      <c r="Z46" s="202">
        <v>32.86</v>
      </c>
      <c r="AA46" s="202">
        <v>0</v>
      </c>
      <c r="AB46" s="202">
        <v>0</v>
      </c>
      <c r="AC46" s="202">
        <v>7.61</v>
      </c>
      <c r="AD46" s="202">
        <v>4.2699999999999996</v>
      </c>
      <c r="AE46" s="202">
        <v>0</v>
      </c>
      <c r="AF46" s="202">
        <v>0</v>
      </c>
      <c r="AG46" s="202">
        <v>19.28</v>
      </c>
      <c r="AH46" s="202">
        <v>0</v>
      </c>
      <c r="AI46" s="202">
        <v>5</v>
      </c>
      <c r="AJ46" s="202">
        <v>0</v>
      </c>
      <c r="AK46" s="202">
        <v>40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24.16</v>
      </c>
      <c r="L47" s="202">
        <v>21.49</v>
      </c>
      <c r="M47" s="202">
        <v>0</v>
      </c>
      <c r="N47" s="202">
        <v>28.99</v>
      </c>
      <c r="O47" s="202">
        <v>48.69</v>
      </c>
      <c r="P47" s="202">
        <v>66.73</v>
      </c>
      <c r="Q47" s="202">
        <v>1.93</v>
      </c>
      <c r="R47" s="202">
        <v>2.9</v>
      </c>
      <c r="S47" s="202">
        <v>1.93</v>
      </c>
      <c r="T47" s="202">
        <v>0</v>
      </c>
      <c r="U47" s="202">
        <v>282.62</v>
      </c>
      <c r="V47" s="202">
        <v>0</v>
      </c>
      <c r="W47" s="202">
        <v>4.83</v>
      </c>
      <c r="X47" s="202">
        <v>36.21</v>
      </c>
      <c r="Y47" s="202">
        <v>0</v>
      </c>
      <c r="Z47" s="202">
        <v>32.86</v>
      </c>
      <c r="AA47" s="202">
        <v>0</v>
      </c>
      <c r="AB47" s="202">
        <v>0</v>
      </c>
      <c r="AC47" s="202">
        <v>7.61</v>
      </c>
      <c r="AD47" s="202">
        <v>4.2699999999999996</v>
      </c>
      <c r="AE47" s="202">
        <v>0</v>
      </c>
      <c r="AF47" s="202">
        <v>0</v>
      </c>
      <c r="AG47" s="202">
        <v>19.28</v>
      </c>
      <c r="AH47" s="202">
        <v>0</v>
      </c>
      <c r="AI47" s="202">
        <v>5</v>
      </c>
      <c r="AJ47" s="202">
        <v>0</v>
      </c>
      <c r="AK47" s="202">
        <v>40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24.16</v>
      </c>
      <c r="L48" s="202">
        <v>21.49</v>
      </c>
      <c r="M48" s="202">
        <v>0</v>
      </c>
      <c r="N48" s="202">
        <v>28.99</v>
      </c>
      <c r="O48" s="202">
        <v>48.69</v>
      </c>
      <c r="P48" s="202">
        <v>66.73</v>
      </c>
      <c r="Q48" s="202">
        <v>1.93</v>
      </c>
      <c r="R48" s="202">
        <v>2.9</v>
      </c>
      <c r="S48" s="202">
        <v>1.93</v>
      </c>
      <c r="T48" s="202">
        <v>0</v>
      </c>
      <c r="U48" s="202">
        <v>282.62</v>
      </c>
      <c r="V48" s="202">
        <v>0</v>
      </c>
      <c r="W48" s="202">
        <v>10.95</v>
      </c>
      <c r="X48" s="202">
        <v>36.21</v>
      </c>
      <c r="Y48" s="202">
        <v>0</v>
      </c>
      <c r="Z48" s="202">
        <v>32.86</v>
      </c>
      <c r="AA48" s="202">
        <v>0</v>
      </c>
      <c r="AB48" s="202">
        <v>0</v>
      </c>
      <c r="AC48" s="202">
        <v>7.61</v>
      </c>
      <c r="AD48" s="202">
        <v>4.2699999999999996</v>
      </c>
      <c r="AE48" s="202">
        <v>0</v>
      </c>
      <c r="AF48" s="202">
        <v>0</v>
      </c>
      <c r="AG48" s="202">
        <v>19.28</v>
      </c>
      <c r="AH48" s="202">
        <v>0</v>
      </c>
      <c r="AI48" s="202">
        <v>5</v>
      </c>
      <c r="AJ48" s="202">
        <v>0</v>
      </c>
      <c r="AK48" s="202">
        <v>40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50.06</v>
      </c>
      <c r="L49" s="202">
        <v>63.06</v>
      </c>
      <c r="M49" s="202">
        <v>0</v>
      </c>
      <c r="N49" s="202">
        <v>28.99</v>
      </c>
      <c r="O49" s="202">
        <v>48.69</v>
      </c>
      <c r="P49" s="202">
        <v>66.73</v>
      </c>
      <c r="Q49" s="202">
        <v>2.68</v>
      </c>
      <c r="R49" s="202">
        <v>10.41</v>
      </c>
      <c r="S49" s="202">
        <v>6.48</v>
      </c>
      <c r="T49" s="202">
        <v>0</v>
      </c>
      <c r="U49" s="202">
        <v>282.62</v>
      </c>
      <c r="V49" s="202">
        <v>5.09</v>
      </c>
      <c r="W49" s="202">
        <v>10.95</v>
      </c>
      <c r="X49" s="202">
        <v>36.21</v>
      </c>
      <c r="Y49" s="202">
        <v>0</v>
      </c>
      <c r="Z49" s="202">
        <v>32.86</v>
      </c>
      <c r="AA49" s="202">
        <v>0</v>
      </c>
      <c r="AB49" s="202">
        <v>0</v>
      </c>
      <c r="AC49" s="202">
        <v>7.61</v>
      </c>
      <c r="AD49" s="202">
        <v>4.03</v>
      </c>
      <c r="AE49" s="202">
        <v>0</v>
      </c>
      <c r="AF49" s="202">
        <v>0</v>
      </c>
      <c r="AG49" s="202">
        <v>19.28</v>
      </c>
      <c r="AH49" s="202">
        <v>0</v>
      </c>
      <c r="AI49" s="202">
        <v>5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50.06</v>
      </c>
      <c r="L50" s="202">
        <v>63.06</v>
      </c>
      <c r="M50" s="202">
        <v>0</v>
      </c>
      <c r="N50" s="202">
        <v>28.99</v>
      </c>
      <c r="O50" s="202">
        <v>48.69</v>
      </c>
      <c r="P50" s="202">
        <v>66.73</v>
      </c>
      <c r="Q50" s="202">
        <v>2.68</v>
      </c>
      <c r="R50" s="202">
        <v>10.41</v>
      </c>
      <c r="S50" s="202">
        <v>6.48</v>
      </c>
      <c r="T50" s="202">
        <v>0</v>
      </c>
      <c r="U50" s="202">
        <v>282.62</v>
      </c>
      <c r="V50" s="202">
        <v>5.09</v>
      </c>
      <c r="W50" s="202">
        <v>10.95</v>
      </c>
      <c r="X50" s="202">
        <v>36.21</v>
      </c>
      <c r="Y50" s="202">
        <v>0</v>
      </c>
      <c r="Z50" s="202">
        <v>32.86</v>
      </c>
      <c r="AA50" s="202">
        <v>0</v>
      </c>
      <c r="AB50" s="202">
        <v>0</v>
      </c>
      <c r="AC50" s="202">
        <v>7.61</v>
      </c>
      <c r="AD50" s="202">
        <v>4.03</v>
      </c>
      <c r="AE50" s="202">
        <v>0</v>
      </c>
      <c r="AF50" s="202">
        <v>0</v>
      </c>
      <c r="AG50" s="202">
        <v>19.28</v>
      </c>
      <c r="AH50" s="202">
        <v>0</v>
      </c>
      <c r="AI50" s="202">
        <v>5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50.06</v>
      </c>
      <c r="L51" s="202">
        <v>63.06</v>
      </c>
      <c r="M51" s="202">
        <v>0</v>
      </c>
      <c r="N51" s="202">
        <v>28.99</v>
      </c>
      <c r="O51" s="202">
        <v>48.69</v>
      </c>
      <c r="P51" s="202">
        <v>66.73</v>
      </c>
      <c r="Q51" s="202">
        <v>2.68</v>
      </c>
      <c r="R51" s="202">
        <v>10.41</v>
      </c>
      <c r="S51" s="202">
        <v>6.48</v>
      </c>
      <c r="T51" s="202">
        <v>0</v>
      </c>
      <c r="U51" s="202">
        <v>282.62</v>
      </c>
      <c r="V51" s="202">
        <v>5.09</v>
      </c>
      <c r="W51" s="202">
        <v>10.95</v>
      </c>
      <c r="X51" s="202">
        <v>36.21</v>
      </c>
      <c r="Y51" s="202">
        <v>0</v>
      </c>
      <c r="Z51" s="202">
        <v>68.31</v>
      </c>
      <c r="AA51" s="202">
        <v>0</v>
      </c>
      <c r="AB51" s="202">
        <v>0</v>
      </c>
      <c r="AC51" s="202">
        <v>7.61</v>
      </c>
      <c r="AD51" s="202">
        <v>2.87</v>
      </c>
      <c r="AE51" s="202">
        <v>0</v>
      </c>
      <c r="AF51" s="202">
        <v>0</v>
      </c>
      <c r="AG51" s="202">
        <v>19.28</v>
      </c>
      <c r="AH51" s="202">
        <v>0</v>
      </c>
      <c r="AI51" s="202">
        <v>5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50.06</v>
      </c>
      <c r="L52" s="202">
        <v>63.06</v>
      </c>
      <c r="M52" s="202">
        <v>0</v>
      </c>
      <c r="N52" s="202">
        <v>28.99</v>
      </c>
      <c r="O52" s="202">
        <v>48.69</v>
      </c>
      <c r="P52" s="202">
        <v>66.73</v>
      </c>
      <c r="Q52" s="202">
        <v>2.68</v>
      </c>
      <c r="R52" s="202">
        <v>10.41</v>
      </c>
      <c r="S52" s="202">
        <v>6.48</v>
      </c>
      <c r="T52" s="202">
        <v>0</v>
      </c>
      <c r="U52" s="202">
        <v>282.62</v>
      </c>
      <c r="V52" s="202">
        <v>5.09</v>
      </c>
      <c r="W52" s="202">
        <v>10.95</v>
      </c>
      <c r="X52" s="202">
        <v>36.21</v>
      </c>
      <c r="Y52" s="202">
        <v>0</v>
      </c>
      <c r="Z52" s="202">
        <v>68.31</v>
      </c>
      <c r="AA52" s="202">
        <v>0</v>
      </c>
      <c r="AB52" s="202">
        <v>0</v>
      </c>
      <c r="AC52" s="202">
        <v>7.61</v>
      </c>
      <c r="AD52" s="202">
        <v>2.87</v>
      </c>
      <c r="AE52" s="202">
        <v>0</v>
      </c>
      <c r="AF52" s="202">
        <v>0</v>
      </c>
      <c r="AG52" s="202">
        <v>19.28</v>
      </c>
      <c r="AH52" s="202">
        <v>0</v>
      </c>
      <c r="AI52" s="202">
        <v>5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50.06</v>
      </c>
      <c r="L53" s="202">
        <v>63.06</v>
      </c>
      <c r="M53" s="202">
        <v>0</v>
      </c>
      <c r="N53" s="202">
        <v>28.99</v>
      </c>
      <c r="O53" s="202">
        <v>48.69</v>
      </c>
      <c r="P53" s="202">
        <v>66.73</v>
      </c>
      <c r="Q53" s="202">
        <v>2.68</v>
      </c>
      <c r="R53" s="202">
        <v>10.41</v>
      </c>
      <c r="S53" s="202">
        <v>6.48</v>
      </c>
      <c r="T53" s="202">
        <v>0</v>
      </c>
      <c r="U53" s="202">
        <v>282.62</v>
      </c>
      <c r="V53" s="202">
        <v>5.09</v>
      </c>
      <c r="W53" s="202">
        <v>10.95</v>
      </c>
      <c r="X53" s="202">
        <v>36.21</v>
      </c>
      <c r="Y53" s="202">
        <v>0</v>
      </c>
      <c r="Z53" s="202">
        <v>68.31</v>
      </c>
      <c r="AA53" s="202">
        <v>0</v>
      </c>
      <c r="AB53" s="202">
        <v>0</v>
      </c>
      <c r="AC53" s="202">
        <v>7.12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50.06</v>
      </c>
      <c r="L54" s="202">
        <v>63.06</v>
      </c>
      <c r="M54" s="202">
        <v>0</v>
      </c>
      <c r="N54" s="202">
        <v>28.99</v>
      </c>
      <c r="O54" s="202">
        <v>48.69</v>
      </c>
      <c r="P54" s="202">
        <v>66.73</v>
      </c>
      <c r="Q54" s="202">
        <v>2.68</v>
      </c>
      <c r="R54" s="202">
        <v>10.41</v>
      </c>
      <c r="S54" s="202">
        <v>6.48</v>
      </c>
      <c r="T54" s="202">
        <v>0</v>
      </c>
      <c r="U54" s="202">
        <v>282.62</v>
      </c>
      <c r="V54" s="202">
        <v>5.09</v>
      </c>
      <c r="W54" s="202">
        <v>10.95</v>
      </c>
      <c r="X54" s="202">
        <v>36.21</v>
      </c>
      <c r="Y54" s="202">
        <v>0</v>
      </c>
      <c r="Z54" s="202">
        <v>68.31</v>
      </c>
      <c r="AA54" s="202">
        <v>0</v>
      </c>
      <c r="AB54" s="202">
        <v>0</v>
      </c>
      <c r="AC54" s="202">
        <v>7.12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50.06</v>
      </c>
      <c r="L55" s="202">
        <v>63.06</v>
      </c>
      <c r="M55" s="202">
        <v>0</v>
      </c>
      <c r="N55" s="202">
        <v>28.99</v>
      </c>
      <c r="O55" s="202">
        <v>48.69</v>
      </c>
      <c r="P55" s="202">
        <v>66.73</v>
      </c>
      <c r="Q55" s="202">
        <v>2.68</v>
      </c>
      <c r="R55" s="202">
        <v>10.41</v>
      </c>
      <c r="S55" s="202">
        <v>6.48</v>
      </c>
      <c r="T55" s="202">
        <v>0</v>
      </c>
      <c r="U55" s="202">
        <v>282.62</v>
      </c>
      <c r="V55" s="202">
        <v>5.09</v>
      </c>
      <c r="W55" s="202">
        <v>10.95</v>
      </c>
      <c r="X55" s="202">
        <v>36.21</v>
      </c>
      <c r="Y55" s="202">
        <v>0</v>
      </c>
      <c r="Z55" s="202">
        <v>68.31</v>
      </c>
      <c r="AA55" s="202">
        <v>0</v>
      </c>
      <c r="AB55" s="202">
        <v>0</v>
      </c>
      <c r="AC55" s="202">
        <v>7.12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50.06</v>
      </c>
      <c r="L56" s="202">
        <v>63.06</v>
      </c>
      <c r="M56" s="202">
        <v>0</v>
      </c>
      <c r="N56" s="202">
        <v>28.99</v>
      </c>
      <c r="O56" s="202">
        <v>48.69</v>
      </c>
      <c r="P56" s="202">
        <v>66.73</v>
      </c>
      <c r="Q56" s="202">
        <v>2.68</v>
      </c>
      <c r="R56" s="202">
        <v>10.41</v>
      </c>
      <c r="S56" s="202">
        <v>6.48</v>
      </c>
      <c r="T56" s="202">
        <v>0</v>
      </c>
      <c r="U56" s="202">
        <v>282.62</v>
      </c>
      <c r="V56" s="202">
        <v>5.09</v>
      </c>
      <c r="W56" s="202">
        <v>10.95</v>
      </c>
      <c r="X56" s="202">
        <v>36.21</v>
      </c>
      <c r="Y56" s="202">
        <v>0</v>
      </c>
      <c r="Z56" s="202">
        <v>68.31</v>
      </c>
      <c r="AA56" s="202">
        <v>0</v>
      </c>
      <c r="AB56" s="202">
        <v>0</v>
      </c>
      <c r="AC56" s="202">
        <v>7.12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50.06</v>
      </c>
      <c r="L57" s="202">
        <v>63.06</v>
      </c>
      <c r="M57" s="202">
        <v>0</v>
      </c>
      <c r="N57" s="202">
        <v>28.99</v>
      </c>
      <c r="O57" s="202">
        <v>48.69</v>
      </c>
      <c r="P57" s="202">
        <v>66.459999999999994</v>
      </c>
      <c r="Q57" s="202">
        <v>2.68</v>
      </c>
      <c r="R57" s="202">
        <v>10.41</v>
      </c>
      <c r="S57" s="202">
        <v>6.48</v>
      </c>
      <c r="T57" s="202">
        <v>0</v>
      </c>
      <c r="U57" s="202">
        <v>282.62</v>
      </c>
      <c r="V57" s="202">
        <v>5.09</v>
      </c>
      <c r="W57" s="202">
        <v>10.95</v>
      </c>
      <c r="X57" s="202">
        <v>36.21</v>
      </c>
      <c r="Y57" s="202">
        <v>0</v>
      </c>
      <c r="Z57" s="202">
        <v>68.31</v>
      </c>
      <c r="AA57" s="202">
        <v>0</v>
      </c>
      <c r="AB57" s="202">
        <v>0</v>
      </c>
      <c r="AC57" s="202">
        <v>7.19</v>
      </c>
      <c r="AD57" s="202">
        <v>2.87</v>
      </c>
      <c r="AE57" s="202">
        <v>0</v>
      </c>
      <c r="AF57" s="202">
        <v>0</v>
      </c>
      <c r="AG57" s="202">
        <v>19.28</v>
      </c>
      <c r="AH57" s="202">
        <v>0</v>
      </c>
      <c r="AI57" s="202">
        <v>5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50.06</v>
      </c>
      <c r="L58" s="202">
        <v>63.06</v>
      </c>
      <c r="M58" s="202">
        <v>0</v>
      </c>
      <c r="N58" s="202">
        <v>28.99</v>
      </c>
      <c r="O58" s="202">
        <v>48.69</v>
      </c>
      <c r="P58" s="202">
        <v>66.459999999999994</v>
      </c>
      <c r="Q58" s="202">
        <v>2.68</v>
      </c>
      <c r="R58" s="202">
        <v>10.41</v>
      </c>
      <c r="S58" s="202">
        <v>6.48</v>
      </c>
      <c r="T58" s="202">
        <v>0</v>
      </c>
      <c r="U58" s="202">
        <v>282.62</v>
      </c>
      <c r="V58" s="202">
        <v>5.09</v>
      </c>
      <c r="W58" s="202">
        <v>10.95</v>
      </c>
      <c r="X58" s="202">
        <v>36.21</v>
      </c>
      <c r="Y58" s="202">
        <v>0</v>
      </c>
      <c r="Z58" s="202">
        <v>68.31</v>
      </c>
      <c r="AA58" s="202">
        <v>0</v>
      </c>
      <c r="AB58" s="202">
        <v>0</v>
      </c>
      <c r="AC58" s="202">
        <v>10.4</v>
      </c>
      <c r="AD58" s="202">
        <v>2.87</v>
      </c>
      <c r="AE58" s="202">
        <v>0</v>
      </c>
      <c r="AF58" s="202">
        <v>0</v>
      </c>
      <c r="AG58" s="202">
        <v>19.28</v>
      </c>
      <c r="AH58" s="202">
        <v>0</v>
      </c>
      <c r="AI58" s="202">
        <v>16.48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50.06</v>
      </c>
      <c r="L59" s="202">
        <v>63.06</v>
      </c>
      <c r="M59" s="202">
        <v>0</v>
      </c>
      <c r="N59" s="202">
        <v>28.99</v>
      </c>
      <c r="O59" s="202">
        <v>48.69</v>
      </c>
      <c r="P59" s="202">
        <v>66.459999999999994</v>
      </c>
      <c r="Q59" s="202">
        <v>2.68</v>
      </c>
      <c r="R59" s="202">
        <v>10.41</v>
      </c>
      <c r="S59" s="202">
        <v>6.48</v>
      </c>
      <c r="T59" s="202">
        <v>0</v>
      </c>
      <c r="U59" s="202">
        <v>282.62</v>
      </c>
      <c r="V59" s="202">
        <v>5.09</v>
      </c>
      <c r="W59" s="202">
        <v>10.95</v>
      </c>
      <c r="X59" s="202">
        <v>36.21</v>
      </c>
      <c r="Y59" s="202">
        <v>0</v>
      </c>
      <c r="Z59" s="202">
        <v>68.31</v>
      </c>
      <c r="AA59" s="202">
        <v>0</v>
      </c>
      <c r="AB59" s="202">
        <v>0</v>
      </c>
      <c r="AC59" s="202">
        <v>10.4</v>
      </c>
      <c r="AD59" s="202">
        <v>2.87</v>
      </c>
      <c r="AE59" s="202">
        <v>0</v>
      </c>
      <c r="AF59" s="202">
        <v>0</v>
      </c>
      <c r="AG59" s="202">
        <v>19.28</v>
      </c>
      <c r="AH59" s="202">
        <v>0</v>
      </c>
      <c r="AI59" s="202">
        <v>14.05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50.06</v>
      </c>
      <c r="L60" s="202">
        <v>63.06</v>
      </c>
      <c r="M60" s="202">
        <v>0</v>
      </c>
      <c r="N60" s="202">
        <v>28.99</v>
      </c>
      <c r="O60" s="202">
        <v>48.69</v>
      </c>
      <c r="P60" s="202">
        <v>66.459999999999994</v>
      </c>
      <c r="Q60" s="202">
        <v>2.68</v>
      </c>
      <c r="R60" s="202">
        <v>10.41</v>
      </c>
      <c r="S60" s="202">
        <v>6.48</v>
      </c>
      <c r="T60" s="202">
        <v>0</v>
      </c>
      <c r="U60" s="202">
        <v>282.62</v>
      </c>
      <c r="V60" s="202">
        <v>5.09</v>
      </c>
      <c r="W60" s="202">
        <v>10.95</v>
      </c>
      <c r="X60" s="202">
        <v>36.21</v>
      </c>
      <c r="Y60" s="202">
        <v>0</v>
      </c>
      <c r="Z60" s="202">
        <v>68.31</v>
      </c>
      <c r="AA60" s="202">
        <v>0</v>
      </c>
      <c r="AB60" s="202">
        <v>0</v>
      </c>
      <c r="AC60" s="202">
        <v>10.4</v>
      </c>
      <c r="AD60" s="202">
        <v>2.87</v>
      </c>
      <c r="AE60" s="202">
        <v>0</v>
      </c>
      <c r="AF60" s="202">
        <v>0</v>
      </c>
      <c r="AG60" s="202">
        <v>19.28</v>
      </c>
      <c r="AH60" s="202">
        <v>0</v>
      </c>
      <c r="AI60" s="202">
        <v>16.48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50.06</v>
      </c>
      <c r="L61" s="202">
        <v>63.06</v>
      </c>
      <c r="M61" s="202">
        <v>0</v>
      </c>
      <c r="N61" s="202">
        <v>28.99</v>
      </c>
      <c r="O61" s="202">
        <v>48.69</v>
      </c>
      <c r="P61" s="202">
        <v>66.459999999999994</v>
      </c>
      <c r="Q61" s="202">
        <v>2.68</v>
      </c>
      <c r="R61" s="202">
        <v>10.41</v>
      </c>
      <c r="S61" s="202">
        <v>6.48</v>
      </c>
      <c r="T61" s="202">
        <v>0</v>
      </c>
      <c r="U61" s="202">
        <v>282.62</v>
      </c>
      <c r="V61" s="202">
        <v>5.09</v>
      </c>
      <c r="W61" s="202">
        <v>10.95</v>
      </c>
      <c r="X61" s="202">
        <v>36.21</v>
      </c>
      <c r="Y61" s="202">
        <v>0</v>
      </c>
      <c r="Z61" s="202">
        <v>68.31</v>
      </c>
      <c r="AA61" s="202">
        <v>0</v>
      </c>
      <c r="AB61" s="202">
        <v>0</v>
      </c>
      <c r="AC61" s="202">
        <v>10.4</v>
      </c>
      <c r="AD61" s="202">
        <v>2.87</v>
      </c>
      <c r="AE61" s="202">
        <v>0</v>
      </c>
      <c r="AF61" s="202">
        <v>0</v>
      </c>
      <c r="AG61" s="202">
        <v>19.28</v>
      </c>
      <c r="AH61" s="202">
        <v>0</v>
      </c>
      <c r="AI61" s="202">
        <v>16.48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50.06</v>
      </c>
      <c r="L62" s="202">
        <v>63.06</v>
      </c>
      <c r="M62" s="202">
        <v>0</v>
      </c>
      <c r="N62" s="202">
        <v>28.99</v>
      </c>
      <c r="O62" s="202">
        <v>48.69</v>
      </c>
      <c r="P62" s="202">
        <v>66.459999999999994</v>
      </c>
      <c r="Q62" s="202">
        <v>2.68</v>
      </c>
      <c r="R62" s="202">
        <v>10.41</v>
      </c>
      <c r="S62" s="202">
        <v>6.48</v>
      </c>
      <c r="T62" s="202">
        <v>0</v>
      </c>
      <c r="U62" s="202">
        <v>282.62</v>
      </c>
      <c r="V62" s="202">
        <v>5.09</v>
      </c>
      <c r="W62" s="202">
        <v>10.95</v>
      </c>
      <c r="X62" s="202">
        <v>36.21</v>
      </c>
      <c r="Y62" s="202">
        <v>0</v>
      </c>
      <c r="Z62" s="202">
        <v>68.31</v>
      </c>
      <c r="AA62" s="202">
        <v>0</v>
      </c>
      <c r="AB62" s="202">
        <v>0</v>
      </c>
      <c r="AC62" s="202">
        <v>10.4</v>
      </c>
      <c r="AD62" s="202">
        <v>2.87</v>
      </c>
      <c r="AE62" s="202">
        <v>0</v>
      </c>
      <c r="AF62" s="202">
        <v>0</v>
      </c>
      <c r="AG62" s="202">
        <v>19.28</v>
      </c>
      <c r="AH62" s="202">
        <v>0</v>
      </c>
      <c r="AI62" s="202">
        <v>16.48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50.06</v>
      </c>
      <c r="L63" s="202">
        <v>63.06</v>
      </c>
      <c r="M63" s="202">
        <v>0</v>
      </c>
      <c r="N63" s="202">
        <v>28.99</v>
      </c>
      <c r="O63" s="202">
        <v>48.69</v>
      </c>
      <c r="P63" s="202">
        <v>66.459999999999994</v>
      </c>
      <c r="Q63" s="202">
        <v>2.68</v>
      </c>
      <c r="R63" s="202">
        <v>10.41</v>
      </c>
      <c r="S63" s="202">
        <v>6.48</v>
      </c>
      <c r="T63" s="202">
        <v>0</v>
      </c>
      <c r="U63" s="202">
        <v>282.62</v>
      </c>
      <c r="V63" s="202">
        <v>5.09</v>
      </c>
      <c r="W63" s="202">
        <v>10.95</v>
      </c>
      <c r="X63" s="202">
        <v>36.21</v>
      </c>
      <c r="Y63" s="202">
        <v>0</v>
      </c>
      <c r="Z63" s="202">
        <v>68.31</v>
      </c>
      <c r="AA63" s="202">
        <v>0</v>
      </c>
      <c r="AB63" s="202">
        <v>0</v>
      </c>
      <c r="AC63" s="202">
        <v>10.4</v>
      </c>
      <c r="AD63" s="202">
        <v>2.87</v>
      </c>
      <c r="AE63" s="202">
        <v>0</v>
      </c>
      <c r="AF63" s="202">
        <v>0</v>
      </c>
      <c r="AG63" s="202">
        <v>19.28</v>
      </c>
      <c r="AH63" s="202">
        <v>0</v>
      </c>
      <c r="AI63" s="202">
        <v>16.48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50.06</v>
      </c>
      <c r="L64" s="202">
        <v>63.06</v>
      </c>
      <c r="M64" s="202">
        <v>0</v>
      </c>
      <c r="N64" s="202">
        <v>28.99</v>
      </c>
      <c r="O64" s="202">
        <v>48.69</v>
      </c>
      <c r="P64" s="202">
        <v>66.459999999999994</v>
      </c>
      <c r="Q64" s="202">
        <v>2.68</v>
      </c>
      <c r="R64" s="202">
        <v>10.41</v>
      </c>
      <c r="S64" s="202">
        <v>6.48</v>
      </c>
      <c r="T64" s="202">
        <v>0</v>
      </c>
      <c r="U64" s="202">
        <v>282.62</v>
      </c>
      <c r="V64" s="202">
        <v>5.09</v>
      </c>
      <c r="W64" s="202">
        <v>10.95</v>
      </c>
      <c r="X64" s="202">
        <v>36.21</v>
      </c>
      <c r="Y64" s="202">
        <v>0</v>
      </c>
      <c r="Z64" s="202">
        <v>68.31</v>
      </c>
      <c r="AA64" s="202">
        <v>0</v>
      </c>
      <c r="AB64" s="202">
        <v>0</v>
      </c>
      <c r="AC64" s="202">
        <v>10.4</v>
      </c>
      <c r="AD64" s="202">
        <v>2.87</v>
      </c>
      <c r="AE64" s="202">
        <v>0</v>
      </c>
      <c r="AF64" s="202">
        <v>0</v>
      </c>
      <c r="AG64" s="202">
        <v>19.28</v>
      </c>
      <c r="AH64" s="202">
        <v>0</v>
      </c>
      <c r="AI64" s="202">
        <v>16.48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50.06</v>
      </c>
      <c r="L65" s="202">
        <v>63.06</v>
      </c>
      <c r="M65" s="202">
        <v>0</v>
      </c>
      <c r="N65" s="202">
        <v>28.99</v>
      </c>
      <c r="O65" s="202">
        <v>48.69</v>
      </c>
      <c r="P65" s="202">
        <v>66.099999999999994</v>
      </c>
      <c r="Q65" s="202">
        <v>2.68</v>
      </c>
      <c r="R65" s="202">
        <v>10.41</v>
      </c>
      <c r="S65" s="202">
        <v>6.48</v>
      </c>
      <c r="T65" s="202">
        <v>0</v>
      </c>
      <c r="U65" s="202">
        <v>282.62</v>
      </c>
      <c r="V65" s="202">
        <v>5.09</v>
      </c>
      <c r="W65" s="202">
        <v>10.95</v>
      </c>
      <c r="X65" s="202">
        <v>36.21</v>
      </c>
      <c r="Y65" s="202">
        <v>0</v>
      </c>
      <c r="Z65" s="202">
        <v>68.31</v>
      </c>
      <c r="AA65" s="202">
        <v>0</v>
      </c>
      <c r="AB65" s="202">
        <v>0</v>
      </c>
      <c r="AC65" s="202">
        <v>10.4</v>
      </c>
      <c r="AD65" s="202">
        <v>2.87</v>
      </c>
      <c r="AE65" s="202">
        <v>0</v>
      </c>
      <c r="AF65" s="202">
        <v>0</v>
      </c>
      <c r="AG65" s="202">
        <v>19.28</v>
      </c>
      <c r="AH65" s="202">
        <v>0</v>
      </c>
      <c r="AI65" s="202">
        <v>16.48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50.06</v>
      </c>
      <c r="L66" s="202">
        <v>63.06</v>
      </c>
      <c r="M66" s="202">
        <v>0</v>
      </c>
      <c r="N66" s="202">
        <v>28.99</v>
      </c>
      <c r="O66" s="202">
        <v>48.69</v>
      </c>
      <c r="P66" s="202">
        <v>66.099999999999994</v>
      </c>
      <c r="Q66" s="202">
        <v>2.68</v>
      </c>
      <c r="R66" s="202">
        <v>10.41</v>
      </c>
      <c r="S66" s="202">
        <v>6.48</v>
      </c>
      <c r="T66" s="202">
        <v>0</v>
      </c>
      <c r="U66" s="202">
        <v>282.62</v>
      </c>
      <c r="V66" s="202">
        <v>5.09</v>
      </c>
      <c r="W66" s="202">
        <v>10.95</v>
      </c>
      <c r="X66" s="202">
        <v>36.21</v>
      </c>
      <c r="Y66" s="202">
        <v>0</v>
      </c>
      <c r="Z66" s="202">
        <v>68.31</v>
      </c>
      <c r="AA66" s="202">
        <v>0</v>
      </c>
      <c r="AB66" s="202">
        <v>0</v>
      </c>
      <c r="AC66" s="202">
        <v>10.4</v>
      </c>
      <c r="AD66" s="202">
        <v>2.87</v>
      </c>
      <c r="AE66" s="202">
        <v>0</v>
      </c>
      <c r="AF66" s="202">
        <v>0</v>
      </c>
      <c r="AG66" s="202">
        <v>19.28</v>
      </c>
      <c r="AH66" s="202">
        <v>0</v>
      </c>
      <c r="AI66" s="202">
        <v>16.48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50.06</v>
      </c>
      <c r="L67" s="202">
        <v>63.06</v>
      </c>
      <c r="M67" s="202">
        <v>0</v>
      </c>
      <c r="N67" s="202">
        <v>28.99</v>
      </c>
      <c r="O67" s="202">
        <v>48.69</v>
      </c>
      <c r="P67" s="202">
        <v>66.099999999999994</v>
      </c>
      <c r="Q67" s="202">
        <v>2.68</v>
      </c>
      <c r="R67" s="202">
        <v>10.41</v>
      </c>
      <c r="S67" s="202">
        <v>6.48</v>
      </c>
      <c r="T67" s="202">
        <v>0</v>
      </c>
      <c r="U67" s="202">
        <v>282.62</v>
      </c>
      <c r="V67" s="202">
        <v>5.09</v>
      </c>
      <c r="W67" s="202">
        <v>10.95</v>
      </c>
      <c r="X67" s="202">
        <v>36.21</v>
      </c>
      <c r="Y67" s="202">
        <v>0</v>
      </c>
      <c r="Z67" s="202">
        <v>68.31</v>
      </c>
      <c r="AA67" s="202">
        <v>0</v>
      </c>
      <c r="AB67" s="202">
        <v>0</v>
      </c>
      <c r="AC67" s="202">
        <v>10.4</v>
      </c>
      <c r="AD67" s="202">
        <v>2.87</v>
      </c>
      <c r="AE67" s="202">
        <v>0</v>
      </c>
      <c r="AF67" s="202">
        <v>0</v>
      </c>
      <c r="AG67" s="202">
        <v>19.28</v>
      </c>
      <c r="AH67" s="202">
        <v>0</v>
      </c>
      <c r="AI67" s="202">
        <v>16.48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50.06</v>
      </c>
      <c r="L68" s="202">
        <v>63.06</v>
      </c>
      <c r="M68" s="202">
        <v>0</v>
      </c>
      <c r="N68" s="202">
        <v>28.99</v>
      </c>
      <c r="O68" s="202">
        <v>48.69</v>
      </c>
      <c r="P68" s="202">
        <v>66.099999999999994</v>
      </c>
      <c r="Q68" s="202">
        <v>2.68</v>
      </c>
      <c r="R68" s="202">
        <v>10.41</v>
      </c>
      <c r="S68" s="202">
        <v>6.48</v>
      </c>
      <c r="T68" s="202">
        <v>0</v>
      </c>
      <c r="U68" s="202">
        <v>282.62</v>
      </c>
      <c r="V68" s="202">
        <v>5.09</v>
      </c>
      <c r="W68" s="202">
        <v>10.95</v>
      </c>
      <c r="X68" s="202">
        <v>36.21</v>
      </c>
      <c r="Y68" s="202">
        <v>0</v>
      </c>
      <c r="Z68" s="202">
        <v>68.31</v>
      </c>
      <c r="AA68" s="202">
        <v>0</v>
      </c>
      <c r="AB68" s="202">
        <v>0</v>
      </c>
      <c r="AC68" s="202">
        <v>10.4</v>
      </c>
      <c r="AD68" s="202">
        <v>2.06</v>
      </c>
      <c r="AE68" s="202">
        <v>0</v>
      </c>
      <c r="AF68" s="202">
        <v>0</v>
      </c>
      <c r="AG68" s="202">
        <v>19.28</v>
      </c>
      <c r="AH68" s="202">
        <v>0</v>
      </c>
      <c r="AI68" s="202">
        <v>16.48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50.06</v>
      </c>
      <c r="L69" s="202">
        <v>63.06</v>
      </c>
      <c r="M69" s="202">
        <v>0</v>
      </c>
      <c r="N69" s="202">
        <v>28.99</v>
      </c>
      <c r="O69" s="202">
        <v>48.69</v>
      </c>
      <c r="P69" s="202">
        <v>66.099999999999994</v>
      </c>
      <c r="Q69" s="202">
        <v>2.68</v>
      </c>
      <c r="R69" s="202">
        <v>10.41</v>
      </c>
      <c r="S69" s="202">
        <v>6.48</v>
      </c>
      <c r="T69" s="202">
        <v>0</v>
      </c>
      <c r="U69" s="202">
        <v>282.62</v>
      </c>
      <c r="V69" s="202">
        <v>5.09</v>
      </c>
      <c r="W69" s="202">
        <v>10.95</v>
      </c>
      <c r="X69" s="202">
        <v>36.21</v>
      </c>
      <c r="Y69" s="202">
        <v>0</v>
      </c>
      <c r="Z69" s="202">
        <v>68.31</v>
      </c>
      <c r="AA69" s="202">
        <v>0</v>
      </c>
      <c r="AB69" s="202">
        <v>0</v>
      </c>
      <c r="AC69" s="202">
        <v>10.4</v>
      </c>
      <c r="AD69" s="202">
        <v>2.06</v>
      </c>
      <c r="AE69" s="202">
        <v>0</v>
      </c>
      <c r="AF69" s="202">
        <v>0</v>
      </c>
      <c r="AG69" s="202">
        <v>19.28</v>
      </c>
      <c r="AH69" s="202">
        <v>0</v>
      </c>
      <c r="AI69" s="202">
        <v>16.48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50.06</v>
      </c>
      <c r="L70" s="202">
        <v>63.06</v>
      </c>
      <c r="M70" s="202">
        <v>0</v>
      </c>
      <c r="N70" s="202">
        <v>28.99</v>
      </c>
      <c r="O70" s="202">
        <v>48.69</v>
      </c>
      <c r="P70" s="202">
        <v>66.099999999999994</v>
      </c>
      <c r="Q70" s="202">
        <v>2.68</v>
      </c>
      <c r="R70" s="202">
        <v>10.41</v>
      </c>
      <c r="S70" s="202">
        <v>6.48</v>
      </c>
      <c r="T70" s="202">
        <v>0</v>
      </c>
      <c r="U70" s="202">
        <v>282.62</v>
      </c>
      <c r="V70" s="202">
        <v>5.09</v>
      </c>
      <c r="W70" s="202">
        <v>10.95</v>
      </c>
      <c r="X70" s="202">
        <v>36.21</v>
      </c>
      <c r="Y70" s="202">
        <v>0</v>
      </c>
      <c r="Z70" s="202">
        <v>68.31</v>
      </c>
      <c r="AA70" s="202">
        <v>0</v>
      </c>
      <c r="AB70" s="202">
        <v>0</v>
      </c>
      <c r="AC70" s="202">
        <v>10.4</v>
      </c>
      <c r="AD70" s="202">
        <v>2.06</v>
      </c>
      <c r="AE70" s="202">
        <v>0</v>
      </c>
      <c r="AF70" s="202">
        <v>0</v>
      </c>
      <c r="AG70" s="202">
        <v>19.28</v>
      </c>
      <c r="AH70" s="202">
        <v>0</v>
      </c>
      <c r="AI70" s="202">
        <v>16.48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50.06</v>
      </c>
      <c r="L71" s="202">
        <v>63.06</v>
      </c>
      <c r="M71" s="202">
        <v>0</v>
      </c>
      <c r="N71" s="202">
        <v>28.99</v>
      </c>
      <c r="O71" s="202">
        <v>48.69</v>
      </c>
      <c r="P71" s="202">
        <v>66.099999999999994</v>
      </c>
      <c r="Q71" s="202">
        <v>2.68</v>
      </c>
      <c r="R71" s="202">
        <v>10.41</v>
      </c>
      <c r="S71" s="202">
        <v>6.48</v>
      </c>
      <c r="T71" s="202">
        <v>0</v>
      </c>
      <c r="U71" s="202">
        <v>282.62</v>
      </c>
      <c r="V71" s="202">
        <v>5.09</v>
      </c>
      <c r="W71" s="202">
        <v>10.95</v>
      </c>
      <c r="X71" s="202">
        <v>36.21</v>
      </c>
      <c r="Y71" s="202">
        <v>0</v>
      </c>
      <c r="Z71" s="202">
        <v>68.31</v>
      </c>
      <c r="AA71" s="202">
        <v>0</v>
      </c>
      <c r="AB71" s="202">
        <v>0</v>
      </c>
      <c r="AC71" s="202">
        <v>10.4</v>
      </c>
      <c r="AD71" s="202">
        <v>2.06</v>
      </c>
      <c r="AE71" s="202">
        <v>0</v>
      </c>
      <c r="AF71" s="202">
        <v>0</v>
      </c>
      <c r="AG71" s="202">
        <v>19.28</v>
      </c>
      <c r="AH71" s="202">
        <v>0</v>
      </c>
      <c r="AI71" s="202">
        <v>16.61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50.06</v>
      </c>
      <c r="L72" s="202">
        <v>63.06</v>
      </c>
      <c r="M72" s="202">
        <v>0</v>
      </c>
      <c r="N72" s="202">
        <v>28.99</v>
      </c>
      <c r="O72" s="202">
        <v>48.69</v>
      </c>
      <c r="P72" s="202">
        <v>66.099999999999994</v>
      </c>
      <c r="Q72" s="202">
        <v>2.68</v>
      </c>
      <c r="R72" s="202">
        <v>10.41</v>
      </c>
      <c r="S72" s="202">
        <v>6.48</v>
      </c>
      <c r="T72" s="202">
        <v>0</v>
      </c>
      <c r="U72" s="202">
        <v>282.62</v>
      </c>
      <c r="V72" s="202">
        <v>5.09</v>
      </c>
      <c r="W72" s="202">
        <v>10.95</v>
      </c>
      <c r="X72" s="202">
        <v>36.21</v>
      </c>
      <c r="Y72" s="202">
        <v>0</v>
      </c>
      <c r="Z72" s="202">
        <v>68.31</v>
      </c>
      <c r="AA72" s="202">
        <v>0</v>
      </c>
      <c r="AB72" s="202">
        <v>0</v>
      </c>
      <c r="AC72" s="202">
        <v>10.4</v>
      </c>
      <c r="AD72" s="202">
        <v>2.87</v>
      </c>
      <c r="AE72" s="202">
        <v>0</v>
      </c>
      <c r="AF72" s="202">
        <v>0</v>
      </c>
      <c r="AG72" s="202">
        <v>19.28</v>
      </c>
      <c r="AH72" s="202">
        <v>0</v>
      </c>
      <c r="AI72" s="202">
        <v>16.61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50.06</v>
      </c>
      <c r="L73" s="202">
        <v>63.06</v>
      </c>
      <c r="M73" s="202">
        <v>0</v>
      </c>
      <c r="N73" s="202">
        <v>28.99</v>
      </c>
      <c r="O73" s="202">
        <v>48.69</v>
      </c>
      <c r="P73" s="202">
        <v>65.739999999999995</v>
      </c>
      <c r="Q73" s="202">
        <v>2.68</v>
      </c>
      <c r="R73" s="202">
        <v>10.41</v>
      </c>
      <c r="S73" s="202">
        <v>6.48</v>
      </c>
      <c r="T73" s="202">
        <v>0</v>
      </c>
      <c r="U73" s="202">
        <v>282.62</v>
      </c>
      <c r="V73" s="202">
        <v>5.09</v>
      </c>
      <c r="W73" s="202">
        <v>10.95</v>
      </c>
      <c r="X73" s="202">
        <v>34.57</v>
      </c>
      <c r="Y73" s="202">
        <v>0</v>
      </c>
      <c r="Z73" s="202">
        <v>68.31</v>
      </c>
      <c r="AA73" s="202">
        <v>0</v>
      </c>
      <c r="AB73" s="202">
        <v>0</v>
      </c>
      <c r="AC73" s="202">
        <v>10.4</v>
      </c>
      <c r="AD73" s="202">
        <v>2.87</v>
      </c>
      <c r="AE73" s="202">
        <v>0</v>
      </c>
      <c r="AF73" s="202">
        <v>0</v>
      </c>
      <c r="AG73" s="202">
        <v>19.28</v>
      </c>
      <c r="AH73" s="202">
        <v>0</v>
      </c>
      <c r="AI73" s="202">
        <v>16.61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19.04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50.06</v>
      </c>
      <c r="L74" s="202">
        <v>63.06</v>
      </c>
      <c r="M74" s="202">
        <v>0</v>
      </c>
      <c r="N74" s="202">
        <v>28.99</v>
      </c>
      <c r="O74" s="202">
        <v>48.69</v>
      </c>
      <c r="P74" s="202">
        <v>65.739999999999995</v>
      </c>
      <c r="Q74" s="202">
        <v>2.68</v>
      </c>
      <c r="R74" s="202">
        <v>10.41</v>
      </c>
      <c r="S74" s="202">
        <v>6.48</v>
      </c>
      <c r="T74" s="202">
        <v>0</v>
      </c>
      <c r="U74" s="202">
        <v>282.62</v>
      </c>
      <c r="V74" s="202">
        <v>5.09</v>
      </c>
      <c r="W74" s="202">
        <v>10.95</v>
      </c>
      <c r="X74" s="202">
        <v>34.57</v>
      </c>
      <c r="Y74" s="202">
        <v>0</v>
      </c>
      <c r="Z74" s="202">
        <v>68.31</v>
      </c>
      <c r="AA74" s="202">
        <v>0</v>
      </c>
      <c r="AB74" s="202">
        <v>0</v>
      </c>
      <c r="AC74" s="202">
        <v>10.4</v>
      </c>
      <c r="AD74" s="202">
        <v>2.87</v>
      </c>
      <c r="AE74" s="202">
        <v>0</v>
      </c>
      <c r="AF74" s="202">
        <v>0</v>
      </c>
      <c r="AG74" s="202">
        <v>19.28</v>
      </c>
      <c r="AH74" s="202">
        <v>0</v>
      </c>
      <c r="AI74" s="202">
        <v>16.61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8.9499999999999993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50.06</v>
      </c>
      <c r="L75" s="202">
        <v>63.06</v>
      </c>
      <c r="M75" s="202">
        <v>0</v>
      </c>
      <c r="N75" s="202">
        <v>28.99</v>
      </c>
      <c r="O75" s="202">
        <v>48.69</v>
      </c>
      <c r="P75" s="202">
        <v>65.739999999999995</v>
      </c>
      <c r="Q75" s="202">
        <v>2.68</v>
      </c>
      <c r="R75" s="202">
        <v>10.41</v>
      </c>
      <c r="S75" s="202">
        <v>6.48</v>
      </c>
      <c r="T75" s="202">
        <v>0</v>
      </c>
      <c r="U75" s="202">
        <v>282.62</v>
      </c>
      <c r="V75" s="202">
        <v>5.09</v>
      </c>
      <c r="W75" s="202">
        <v>10.95</v>
      </c>
      <c r="X75" s="202">
        <v>24.14</v>
      </c>
      <c r="Y75" s="202">
        <v>0</v>
      </c>
      <c r="Z75" s="202">
        <v>68.31</v>
      </c>
      <c r="AA75" s="202">
        <v>0</v>
      </c>
      <c r="AB75" s="202">
        <v>0</v>
      </c>
      <c r="AC75" s="202">
        <v>10.4</v>
      </c>
      <c r="AD75" s="202">
        <v>2.87</v>
      </c>
      <c r="AE75" s="202">
        <v>0</v>
      </c>
      <c r="AF75" s="202">
        <v>0</v>
      </c>
      <c r="AG75" s="202">
        <v>19.28</v>
      </c>
      <c r="AH75" s="202">
        <v>0</v>
      </c>
      <c r="AI75" s="202">
        <v>16.61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50.06</v>
      </c>
      <c r="L76" s="202">
        <v>63.06</v>
      </c>
      <c r="M76" s="202">
        <v>0</v>
      </c>
      <c r="N76" s="202">
        <v>28.99</v>
      </c>
      <c r="O76" s="202">
        <v>48.69</v>
      </c>
      <c r="P76" s="202">
        <v>65.739999999999995</v>
      </c>
      <c r="Q76" s="202">
        <v>2.68</v>
      </c>
      <c r="R76" s="202">
        <v>10.41</v>
      </c>
      <c r="S76" s="202">
        <v>6.48</v>
      </c>
      <c r="T76" s="202">
        <v>0</v>
      </c>
      <c r="U76" s="202">
        <v>282.62</v>
      </c>
      <c r="V76" s="202">
        <v>5.09</v>
      </c>
      <c r="W76" s="202">
        <v>10.95</v>
      </c>
      <c r="X76" s="202">
        <v>24.14</v>
      </c>
      <c r="Y76" s="202">
        <v>0</v>
      </c>
      <c r="Z76" s="202">
        <v>68.31</v>
      </c>
      <c r="AA76" s="202">
        <v>0</v>
      </c>
      <c r="AB76" s="202">
        <v>0</v>
      </c>
      <c r="AC76" s="202">
        <v>10.4</v>
      </c>
      <c r="AD76" s="202">
        <v>2.87</v>
      </c>
      <c r="AE76" s="202">
        <v>0</v>
      </c>
      <c r="AF76" s="202">
        <v>0</v>
      </c>
      <c r="AG76" s="202">
        <v>19.28</v>
      </c>
      <c r="AH76" s="202">
        <v>0</v>
      </c>
      <c r="AI76" s="202">
        <v>16.61</v>
      </c>
      <c r="AJ76" s="202">
        <v>0</v>
      </c>
      <c r="AK76" s="202">
        <v>48.44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50.06</v>
      </c>
      <c r="L77" s="202">
        <v>63.06</v>
      </c>
      <c r="M77" s="202">
        <v>0</v>
      </c>
      <c r="N77" s="202">
        <v>28.99</v>
      </c>
      <c r="O77" s="202">
        <v>48.69</v>
      </c>
      <c r="P77" s="202">
        <v>65.739999999999995</v>
      </c>
      <c r="Q77" s="202">
        <v>2.68</v>
      </c>
      <c r="R77" s="202">
        <v>10.41</v>
      </c>
      <c r="S77" s="202">
        <v>6.48</v>
      </c>
      <c r="T77" s="202">
        <v>0</v>
      </c>
      <c r="U77" s="202">
        <v>282.62</v>
      </c>
      <c r="V77" s="202">
        <v>5.09</v>
      </c>
      <c r="W77" s="202">
        <v>10.95</v>
      </c>
      <c r="X77" s="202">
        <v>24.14</v>
      </c>
      <c r="Y77" s="202">
        <v>0</v>
      </c>
      <c r="Z77" s="202">
        <v>68.31</v>
      </c>
      <c r="AA77" s="202">
        <v>0</v>
      </c>
      <c r="AB77" s="202">
        <v>0</v>
      </c>
      <c r="AC77" s="202">
        <v>10.4</v>
      </c>
      <c r="AD77" s="202">
        <v>2.87</v>
      </c>
      <c r="AE77" s="202">
        <v>0</v>
      </c>
      <c r="AF77" s="202">
        <v>0</v>
      </c>
      <c r="AG77" s="202">
        <v>19.28</v>
      </c>
      <c r="AH77" s="202">
        <v>0</v>
      </c>
      <c r="AI77" s="202">
        <v>16.61</v>
      </c>
      <c r="AJ77" s="202">
        <v>0</v>
      </c>
      <c r="AK77" s="202">
        <v>48.44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50.06</v>
      </c>
      <c r="L78" s="202">
        <v>63.06</v>
      </c>
      <c r="M78" s="202">
        <v>0</v>
      </c>
      <c r="N78" s="202">
        <v>28.99</v>
      </c>
      <c r="O78" s="202">
        <v>48.69</v>
      </c>
      <c r="P78" s="202">
        <v>65.739999999999995</v>
      </c>
      <c r="Q78" s="202">
        <v>2.68</v>
      </c>
      <c r="R78" s="202">
        <v>10.41</v>
      </c>
      <c r="S78" s="202">
        <v>6.48</v>
      </c>
      <c r="T78" s="202">
        <v>0</v>
      </c>
      <c r="U78" s="202">
        <v>282.62</v>
      </c>
      <c r="V78" s="202">
        <v>5.09</v>
      </c>
      <c r="W78" s="202">
        <v>10.95</v>
      </c>
      <c r="X78" s="202">
        <v>24.14</v>
      </c>
      <c r="Y78" s="202">
        <v>0</v>
      </c>
      <c r="Z78" s="202">
        <v>68.31</v>
      </c>
      <c r="AA78" s="202">
        <v>0</v>
      </c>
      <c r="AB78" s="202">
        <v>0</v>
      </c>
      <c r="AC78" s="202">
        <v>10.4</v>
      </c>
      <c r="AD78" s="202">
        <v>2.87</v>
      </c>
      <c r="AE78" s="202">
        <v>0</v>
      </c>
      <c r="AF78" s="202">
        <v>0</v>
      </c>
      <c r="AG78" s="202">
        <v>19.28</v>
      </c>
      <c r="AH78" s="202">
        <v>0</v>
      </c>
      <c r="AI78" s="202">
        <v>16.61</v>
      </c>
      <c r="AJ78" s="202">
        <v>0</v>
      </c>
      <c r="AK78" s="202">
        <v>48.44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50.06</v>
      </c>
      <c r="L79" s="202">
        <v>63.06</v>
      </c>
      <c r="M79" s="202">
        <v>0</v>
      </c>
      <c r="N79" s="202">
        <v>28.99</v>
      </c>
      <c r="O79" s="202">
        <v>48.69</v>
      </c>
      <c r="P79" s="202">
        <v>65.739999999999995</v>
      </c>
      <c r="Q79" s="202">
        <v>2.68</v>
      </c>
      <c r="R79" s="202">
        <v>10.41</v>
      </c>
      <c r="S79" s="202">
        <v>6.48</v>
      </c>
      <c r="T79" s="202">
        <v>0</v>
      </c>
      <c r="U79" s="202">
        <v>282.62</v>
      </c>
      <c r="V79" s="202">
        <v>5.09</v>
      </c>
      <c r="W79" s="202">
        <v>10.95</v>
      </c>
      <c r="X79" s="202">
        <v>24.14</v>
      </c>
      <c r="Y79" s="202">
        <v>0</v>
      </c>
      <c r="Z79" s="202">
        <v>68.31</v>
      </c>
      <c r="AA79" s="202">
        <v>0</v>
      </c>
      <c r="AB79" s="202">
        <v>0</v>
      </c>
      <c r="AC79" s="202">
        <v>8.73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16.61</v>
      </c>
      <c r="AJ79" s="202">
        <v>0</v>
      </c>
      <c r="AK79" s="202">
        <v>46.02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50.06</v>
      </c>
      <c r="L80" s="202">
        <v>63.06</v>
      </c>
      <c r="M80" s="202">
        <v>0</v>
      </c>
      <c r="N80" s="202">
        <v>28.99</v>
      </c>
      <c r="O80" s="202">
        <v>48.69</v>
      </c>
      <c r="P80" s="202">
        <v>65.739999999999995</v>
      </c>
      <c r="Q80" s="202">
        <v>2.68</v>
      </c>
      <c r="R80" s="202">
        <v>10.41</v>
      </c>
      <c r="S80" s="202">
        <v>6.48</v>
      </c>
      <c r="T80" s="202">
        <v>0</v>
      </c>
      <c r="U80" s="202">
        <v>282.62</v>
      </c>
      <c r="V80" s="202">
        <v>5.09</v>
      </c>
      <c r="W80" s="202">
        <v>10.95</v>
      </c>
      <c r="X80" s="202">
        <v>24.14</v>
      </c>
      <c r="Y80" s="202">
        <v>0</v>
      </c>
      <c r="Z80" s="202">
        <v>68.31</v>
      </c>
      <c r="AA80" s="202">
        <v>0</v>
      </c>
      <c r="AB80" s="202">
        <v>0</v>
      </c>
      <c r="AC80" s="202">
        <v>8.73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16.61</v>
      </c>
      <c r="AJ80" s="202">
        <v>0</v>
      </c>
      <c r="AK80" s="202">
        <v>46.02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50.06</v>
      </c>
      <c r="L81" s="202">
        <v>63.06</v>
      </c>
      <c r="M81" s="202">
        <v>0</v>
      </c>
      <c r="N81" s="202">
        <v>28.99</v>
      </c>
      <c r="O81" s="202">
        <v>48.69</v>
      </c>
      <c r="P81" s="202">
        <v>65.739999999999995</v>
      </c>
      <c r="Q81" s="202">
        <v>2.68</v>
      </c>
      <c r="R81" s="202">
        <v>10.41</v>
      </c>
      <c r="S81" s="202">
        <v>6.48</v>
      </c>
      <c r="T81" s="202">
        <v>0</v>
      </c>
      <c r="U81" s="202">
        <v>282.62</v>
      </c>
      <c r="V81" s="202">
        <v>5.09</v>
      </c>
      <c r="W81" s="202">
        <v>10.95</v>
      </c>
      <c r="X81" s="202">
        <v>24.14</v>
      </c>
      <c r="Y81" s="202">
        <v>0</v>
      </c>
      <c r="Z81" s="202">
        <v>68.31</v>
      </c>
      <c r="AA81" s="202">
        <v>0</v>
      </c>
      <c r="AB81" s="202">
        <v>0</v>
      </c>
      <c r="AC81" s="202">
        <v>8.73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16.61</v>
      </c>
      <c r="AJ81" s="202">
        <v>0</v>
      </c>
      <c r="AK81" s="202">
        <v>46.02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50.06</v>
      </c>
      <c r="L82" s="202">
        <v>63.06</v>
      </c>
      <c r="M82" s="202">
        <v>0</v>
      </c>
      <c r="N82" s="202">
        <v>28.99</v>
      </c>
      <c r="O82" s="202">
        <v>48.69</v>
      </c>
      <c r="P82" s="202">
        <v>65.739999999999995</v>
      </c>
      <c r="Q82" s="202">
        <v>2.68</v>
      </c>
      <c r="R82" s="202">
        <v>10.41</v>
      </c>
      <c r="S82" s="202">
        <v>6.48</v>
      </c>
      <c r="T82" s="202">
        <v>0</v>
      </c>
      <c r="U82" s="202">
        <v>282.62</v>
      </c>
      <c r="V82" s="202">
        <v>5.09</v>
      </c>
      <c r="W82" s="202">
        <v>10.95</v>
      </c>
      <c r="X82" s="202">
        <v>24.14</v>
      </c>
      <c r="Y82" s="202">
        <v>0</v>
      </c>
      <c r="Z82" s="202">
        <v>68.31</v>
      </c>
      <c r="AA82" s="202">
        <v>0</v>
      </c>
      <c r="AB82" s="202">
        <v>0</v>
      </c>
      <c r="AC82" s="202">
        <v>8.73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16.61</v>
      </c>
      <c r="AJ82" s="202">
        <v>0</v>
      </c>
      <c r="AK82" s="202">
        <v>46.02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50.06</v>
      </c>
      <c r="L83" s="202">
        <v>63.06</v>
      </c>
      <c r="M83" s="202">
        <v>0</v>
      </c>
      <c r="N83" s="202">
        <v>28.99</v>
      </c>
      <c r="O83" s="202">
        <v>48.69</v>
      </c>
      <c r="P83" s="202">
        <v>65.739999999999995</v>
      </c>
      <c r="Q83" s="202">
        <v>2.68</v>
      </c>
      <c r="R83" s="202">
        <v>10.41</v>
      </c>
      <c r="S83" s="202">
        <v>6.48</v>
      </c>
      <c r="T83" s="202">
        <v>0</v>
      </c>
      <c r="U83" s="202">
        <v>282.62</v>
      </c>
      <c r="V83" s="202">
        <v>5.09</v>
      </c>
      <c r="W83" s="202">
        <v>10.95</v>
      </c>
      <c r="X83" s="202">
        <v>24.14</v>
      </c>
      <c r="Y83" s="202">
        <v>0</v>
      </c>
      <c r="Z83" s="202">
        <v>68.31</v>
      </c>
      <c r="AA83" s="202">
        <v>0</v>
      </c>
      <c r="AB83" s="202">
        <v>0</v>
      </c>
      <c r="AC83" s="202">
        <v>8.73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16.61</v>
      </c>
      <c r="AJ83" s="202">
        <v>0</v>
      </c>
      <c r="AK83" s="202">
        <v>46.02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50.06</v>
      </c>
      <c r="L84" s="202">
        <v>63.06</v>
      </c>
      <c r="M84" s="202">
        <v>0</v>
      </c>
      <c r="N84" s="202">
        <v>28.99</v>
      </c>
      <c r="O84" s="202">
        <v>48.69</v>
      </c>
      <c r="P84" s="202">
        <v>65.739999999999995</v>
      </c>
      <c r="Q84" s="202">
        <v>2.68</v>
      </c>
      <c r="R84" s="202">
        <v>10.41</v>
      </c>
      <c r="S84" s="202">
        <v>6.48</v>
      </c>
      <c r="T84" s="202">
        <v>0</v>
      </c>
      <c r="U84" s="202">
        <v>282.62</v>
      </c>
      <c r="V84" s="202">
        <v>5.09</v>
      </c>
      <c r="W84" s="202">
        <v>10.95</v>
      </c>
      <c r="X84" s="202">
        <v>24.14</v>
      </c>
      <c r="Y84" s="202">
        <v>0</v>
      </c>
      <c r="Z84" s="202">
        <v>68.31</v>
      </c>
      <c r="AA84" s="202">
        <v>0</v>
      </c>
      <c r="AB84" s="202">
        <v>0</v>
      </c>
      <c r="AC84" s="202">
        <v>8.73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16.61</v>
      </c>
      <c r="AJ84" s="202">
        <v>0</v>
      </c>
      <c r="AK84" s="202">
        <v>46.02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50.06</v>
      </c>
      <c r="L85" s="202">
        <v>63.06</v>
      </c>
      <c r="M85" s="202">
        <v>0</v>
      </c>
      <c r="N85" s="202">
        <v>28.99</v>
      </c>
      <c r="O85" s="202">
        <v>48.69</v>
      </c>
      <c r="P85" s="202">
        <v>65.739999999999995</v>
      </c>
      <c r="Q85" s="202">
        <v>2.68</v>
      </c>
      <c r="R85" s="202">
        <v>10.41</v>
      </c>
      <c r="S85" s="202">
        <v>6.48</v>
      </c>
      <c r="T85" s="202">
        <v>0</v>
      </c>
      <c r="U85" s="202">
        <v>282.62</v>
      </c>
      <c r="V85" s="202">
        <v>5.09</v>
      </c>
      <c r="W85" s="202">
        <v>10.95</v>
      </c>
      <c r="X85" s="202">
        <v>24.14</v>
      </c>
      <c r="Y85" s="202">
        <v>0</v>
      </c>
      <c r="Z85" s="202">
        <v>68.31</v>
      </c>
      <c r="AA85" s="202">
        <v>0</v>
      </c>
      <c r="AB85" s="202">
        <v>0</v>
      </c>
      <c r="AC85" s="202">
        <v>8.73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12.8</v>
      </c>
      <c r="AJ85" s="202">
        <v>0</v>
      </c>
      <c r="AK85" s="202">
        <v>46.02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50.06</v>
      </c>
      <c r="L86" s="202">
        <v>63.06</v>
      </c>
      <c r="M86" s="202">
        <v>0</v>
      </c>
      <c r="N86" s="202">
        <v>28.99</v>
      </c>
      <c r="O86" s="202">
        <v>48.69</v>
      </c>
      <c r="P86" s="202">
        <v>65.739999999999995</v>
      </c>
      <c r="Q86" s="202">
        <v>2.68</v>
      </c>
      <c r="R86" s="202">
        <v>10.41</v>
      </c>
      <c r="S86" s="202">
        <v>6.48</v>
      </c>
      <c r="T86" s="202">
        <v>0</v>
      </c>
      <c r="U86" s="202">
        <v>282.62</v>
      </c>
      <c r="V86" s="202">
        <v>5.09</v>
      </c>
      <c r="W86" s="202">
        <v>10.95</v>
      </c>
      <c r="X86" s="202">
        <v>24.14</v>
      </c>
      <c r="Y86" s="202">
        <v>0</v>
      </c>
      <c r="Z86" s="202">
        <v>68.31</v>
      </c>
      <c r="AA86" s="202">
        <v>0</v>
      </c>
      <c r="AB86" s="202">
        <v>0</v>
      </c>
      <c r="AC86" s="202">
        <v>9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16.61</v>
      </c>
      <c r="AJ86" s="202">
        <v>0</v>
      </c>
      <c r="AK86" s="202">
        <v>46.02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50.06</v>
      </c>
      <c r="L87" s="202">
        <v>63.06</v>
      </c>
      <c r="M87" s="202">
        <v>0</v>
      </c>
      <c r="N87" s="202">
        <v>28.99</v>
      </c>
      <c r="O87" s="202">
        <v>48.69</v>
      </c>
      <c r="P87" s="202">
        <v>65.739999999999995</v>
      </c>
      <c r="Q87" s="202">
        <v>2.68</v>
      </c>
      <c r="R87" s="202">
        <v>10.41</v>
      </c>
      <c r="S87" s="202">
        <v>6.48</v>
      </c>
      <c r="T87" s="202">
        <v>0</v>
      </c>
      <c r="U87" s="202">
        <v>282.62</v>
      </c>
      <c r="V87" s="202">
        <v>5.09</v>
      </c>
      <c r="W87" s="202">
        <v>10.95</v>
      </c>
      <c r="X87" s="202">
        <v>24.14</v>
      </c>
      <c r="Y87" s="202">
        <v>0</v>
      </c>
      <c r="Z87" s="202">
        <v>68.31</v>
      </c>
      <c r="AA87" s="202">
        <v>0</v>
      </c>
      <c r="AB87" s="202">
        <v>0</v>
      </c>
      <c r="AC87" s="202">
        <v>9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16.61</v>
      </c>
      <c r="AJ87" s="202">
        <v>0</v>
      </c>
      <c r="AK87" s="202">
        <v>46.02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50.06</v>
      </c>
      <c r="L88" s="202">
        <v>63.06</v>
      </c>
      <c r="M88" s="202">
        <v>0</v>
      </c>
      <c r="N88" s="202">
        <v>28.99</v>
      </c>
      <c r="O88" s="202">
        <v>48.69</v>
      </c>
      <c r="P88" s="202">
        <v>65.739999999999995</v>
      </c>
      <c r="Q88" s="202">
        <v>2.68</v>
      </c>
      <c r="R88" s="202">
        <v>10.41</v>
      </c>
      <c r="S88" s="202">
        <v>6.48</v>
      </c>
      <c r="T88" s="202">
        <v>0</v>
      </c>
      <c r="U88" s="202">
        <v>282.62</v>
      </c>
      <c r="V88" s="202">
        <v>5.09</v>
      </c>
      <c r="W88" s="202">
        <v>10.95</v>
      </c>
      <c r="X88" s="202">
        <v>24.14</v>
      </c>
      <c r="Y88" s="202">
        <v>0</v>
      </c>
      <c r="Z88" s="202">
        <v>68.31</v>
      </c>
      <c r="AA88" s="202">
        <v>0</v>
      </c>
      <c r="AB88" s="202">
        <v>0</v>
      </c>
      <c r="AC88" s="202">
        <v>9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16.61</v>
      </c>
      <c r="AJ88" s="202">
        <v>0</v>
      </c>
      <c r="AK88" s="202">
        <v>46.02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50.06</v>
      </c>
      <c r="L89" s="202">
        <v>63.06</v>
      </c>
      <c r="M89" s="202">
        <v>0</v>
      </c>
      <c r="N89" s="202">
        <v>28.99</v>
      </c>
      <c r="O89" s="202">
        <v>48.69</v>
      </c>
      <c r="P89" s="202">
        <v>65.739999999999995</v>
      </c>
      <c r="Q89" s="202">
        <v>2.68</v>
      </c>
      <c r="R89" s="202">
        <v>10.41</v>
      </c>
      <c r="S89" s="202">
        <v>6.48</v>
      </c>
      <c r="T89" s="202">
        <v>0</v>
      </c>
      <c r="U89" s="202">
        <v>282.62</v>
      </c>
      <c r="V89" s="202">
        <v>5.09</v>
      </c>
      <c r="W89" s="202">
        <v>10.95</v>
      </c>
      <c r="X89" s="202">
        <v>24.14</v>
      </c>
      <c r="Y89" s="202">
        <v>0</v>
      </c>
      <c r="Z89" s="202">
        <v>68.31</v>
      </c>
      <c r="AA89" s="202">
        <v>0</v>
      </c>
      <c r="AB89" s="202">
        <v>0</v>
      </c>
      <c r="AC89" s="202">
        <v>9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16.61</v>
      </c>
      <c r="AJ89" s="202">
        <v>0</v>
      </c>
      <c r="AK89" s="202">
        <v>46.02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50.06</v>
      </c>
      <c r="L90" s="202">
        <v>63.06</v>
      </c>
      <c r="M90" s="202">
        <v>0</v>
      </c>
      <c r="N90" s="202">
        <v>28.99</v>
      </c>
      <c r="O90" s="202">
        <v>48.69</v>
      </c>
      <c r="P90" s="202">
        <v>65.739999999999995</v>
      </c>
      <c r="Q90" s="202">
        <v>2.68</v>
      </c>
      <c r="R90" s="202">
        <v>10.41</v>
      </c>
      <c r="S90" s="202">
        <v>6.48</v>
      </c>
      <c r="T90" s="202">
        <v>0</v>
      </c>
      <c r="U90" s="202">
        <v>282.62</v>
      </c>
      <c r="V90" s="202">
        <v>5.09</v>
      </c>
      <c r="W90" s="202">
        <v>10.95</v>
      </c>
      <c r="X90" s="202">
        <v>24.14</v>
      </c>
      <c r="Y90" s="202">
        <v>0</v>
      </c>
      <c r="Z90" s="202">
        <v>68.31</v>
      </c>
      <c r="AA90" s="202">
        <v>0</v>
      </c>
      <c r="AB90" s="202">
        <v>0</v>
      </c>
      <c r="AC90" s="202">
        <v>9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18.52</v>
      </c>
      <c r="AJ90" s="202">
        <v>0</v>
      </c>
      <c r="AK90" s="202">
        <v>46.02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50.06</v>
      </c>
      <c r="L91" s="202">
        <v>63.06</v>
      </c>
      <c r="M91" s="202">
        <v>0</v>
      </c>
      <c r="N91" s="202">
        <v>28.99</v>
      </c>
      <c r="O91" s="202">
        <v>48.69</v>
      </c>
      <c r="P91" s="202">
        <v>66.099999999999994</v>
      </c>
      <c r="Q91" s="202">
        <v>2.68</v>
      </c>
      <c r="R91" s="202">
        <v>10.41</v>
      </c>
      <c r="S91" s="202">
        <v>6.48</v>
      </c>
      <c r="T91" s="202">
        <v>0</v>
      </c>
      <c r="U91" s="202">
        <v>282.62</v>
      </c>
      <c r="V91" s="202">
        <v>5.09</v>
      </c>
      <c r="W91" s="202">
        <v>10.95</v>
      </c>
      <c r="X91" s="202">
        <v>24.14</v>
      </c>
      <c r="Y91" s="202">
        <v>0</v>
      </c>
      <c r="Z91" s="202">
        <v>68.31</v>
      </c>
      <c r="AA91" s="202">
        <v>0</v>
      </c>
      <c r="AB91" s="202">
        <v>0</v>
      </c>
      <c r="AC91" s="202">
        <v>9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14.04</v>
      </c>
      <c r="AJ91" s="202">
        <v>0</v>
      </c>
      <c r="AK91" s="202">
        <v>46.8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50.06</v>
      </c>
      <c r="L92" s="202">
        <v>63.06</v>
      </c>
      <c r="M92" s="202">
        <v>0</v>
      </c>
      <c r="N92" s="202">
        <v>28.99</v>
      </c>
      <c r="O92" s="202">
        <v>48.69</v>
      </c>
      <c r="P92" s="202">
        <v>66.099999999999994</v>
      </c>
      <c r="Q92" s="202">
        <v>2.68</v>
      </c>
      <c r="R92" s="202">
        <v>10.41</v>
      </c>
      <c r="S92" s="202">
        <v>6.48</v>
      </c>
      <c r="T92" s="202">
        <v>0</v>
      </c>
      <c r="U92" s="202">
        <v>282.62</v>
      </c>
      <c r="V92" s="202">
        <v>5.09</v>
      </c>
      <c r="W92" s="202">
        <v>10.95</v>
      </c>
      <c r="X92" s="202">
        <v>24.14</v>
      </c>
      <c r="Y92" s="202">
        <v>0</v>
      </c>
      <c r="Z92" s="202">
        <v>68.31</v>
      </c>
      <c r="AA92" s="202">
        <v>0</v>
      </c>
      <c r="AB92" s="202">
        <v>0</v>
      </c>
      <c r="AC92" s="202">
        <v>9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18.52</v>
      </c>
      <c r="AJ92" s="202">
        <v>0</v>
      </c>
      <c r="AK92" s="202">
        <v>46.8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50.06</v>
      </c>
      <c r="L93" s="202">
        <v>63.06</v>
      </c>
      <c r="M93" s="202">
        <v>0</v>
      </c>
      <c r="N93" s="202">
        <v>28.99</v>
      </c>
      <c r="O93" s="202">
        <v>48.69</v>
      </c>
      <c r="P93" s="202">
        <v>66.28</v>
      </c>
      <c r="Q93" s="202">
        <v>2.68</v>
      </c>
      <c r="R93" s="202">
        <v>10.41</v>
      </c>
      <c r="S93" s="202">
        <v>6.48</v>
      </c>
      <c r="T93" s="202">
        <v>0</v>
      </c>
      <c r="U93" s="202">
        <v>282.62</v>
      </c>
      <c r="V93" s="202">
        <v>5.09</v>
      </c>
      <c r="W93" s="202">
        <v>10.95</v>
      </c>
      <c r="X93" s="202">
        <v>24.14</v>
      </c>
      <c r="Y93" s="202">
        <v>0</v>
      </c>
      <c r="Z93" s="202">
        <v>68.31</v>
      </c>
      <c r="AA93" s="202">
        <v>0</v>
      </c>
      <c r="AB93" s="202">
        <v>0</v>
      </c>
      <c r="AC93" s="202">
        <v>9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18.52</v>
      </c>
      <c r="AJ93" s="202">
        <v>0</v>
      </c>
      <c r="AK93" s="202">
        <v>46.8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50.06</v>
      </c>
      <c r="L94" s="202">
        <v>63.06</v>
      </c>
      <c r="M94" s="202">
        <v>0</v>
      </c>
      <c r="N94" s="202">
        <v>28.99</v>
      </c>
      <c r="O94" s="202">
        <v>48.69</v>
      </c>
      <c r="P94" s="202">
        <v>66.28</v>
      </c>
      <c r="Q94" s="202">
        <v>2.68</v>
      </c>
      <c r="R94" s="202">
        <v>10.41</v>
      </c>
      <c r="S94" s="202">
        <v>6.48</v>
      </c>
      <c r="T94" s="202">
        <v>0</v>
      </c>
      <c r="U94" s="202">
        <v>282.62</v>
      </c>
      <c r="V94" s="202">
        <v>5.09</v>
      </c>
      <c r="W94" s="202">
        <v>10.95</v>
      </c>
      <c r="X94" s="202">
        <v>24.14</v>
      </c>
      <c r="Y94" s="202">
        <v>0</v>
      </c>
      <c r="Z94" s="202">
        <v>68.31</v>
      </c>
      <c r="AA94" s="202">
        <v>0</v>
      </c>
      <c r="AB94" s="202">
        <v>0</v>
      </c>
      <c r="AC94" s="202">
        <v>9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18.52</v>
      </c>
      <c r="AJ94" s="202">
        <v>0</v>
      </c>
      <c r="AK94" s="202">
        <v>46.8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50.06</v>
      </c>
      <c r="L95" s="202">
        <v>63.06</v>
      </c>
      <c r="M95" s="202">
        <v>0</v>
      </c>
      <c r="N95" s="202">
        <v>28.99</v>
      </c>
      <c r="O95" s="202">
        <v>48.69</v>
      </c>
      <c r="P95" s="202">
        <v>66.28</v>
      </c>
      <c r="Q95" s="202">
        <v>2.68</v>
      </c>
      <c r="R95" s="202">
        <v>10.41</v>
      </c>
      <c r="S95" s="202">
        <v>6.48</v>
      </c>
      <c r="T95" s="202">
        <v>0</v>
      </c>
      <c r="U95" s="202">
        <v>282.62</v>
      </c>
      <c r="V95" s="202">
        <v>5.09</v>
      </c>
      <c r="W95" s="202">
        <v>10.95</v>
      </c>
      <c r="X95" s="202">
        <v>24.14</v>
      </c>
      <c r="Y95" s="202">
        <v>0</v>
      </c>
      <c r="Z95" s="202">
        <v>68.31</v>
      </c>
      <c r="AA95" s="202">
        <v>0</v>
      </c>
      <c r="AB95" s="202">
        <v>0</v>
      </c>
      <c r="AC95" s="202">
        <v>9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18.52</v>
      </c>
      <c r="AJ95" s="202">
        <v>0</v>
      </c>
      <c r="AK95" s="202">
        <v>46.8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50.06</v>
      </c>
      <c r="L96" s="202">
        <v>63.06</v>
      </c>
      <c r="M96" s="202">
        <v>0</v>
      </c>
      <c r="N96" s="202">
        <v>28.99</v>
      </c>
      <c r="O96" s="202">
        <v>48.69</v>
      </c>
      <c r="P96" s="202">
        <v>66.28</v>
      </c>
      <c r="Q96" s="202">
        <v>2.68</v>
      </c>
      <c r="R96" s="202">
        <v>10.41</v>
      </c>
      <c r="S96" s="202">
        <v>6.48</v>
      </c>
      <c r="T96" s="202">
        <v>0</v>
      </c>
      <c r="U96" s="202">
        <v>282.62</v>
      </c>
      <c r="V96" s="202">
        <v>5.09</v>
      </c>
      <c r="W96" s="202">
        <v>10.95</v>
      </c>
      <c r="X96" s="202">
        <v>24.14</v>
      </c>
      <c r="Y96" s="202">
        <v>0</v>
      </c>
      <c r="Z96" s="202">
        <v>68.31</v>
      </c>
      <c r="AA96" s="202">
        <v>0</v>
      </c>
      <c r="AB96" s="202">
        <v>0</v>
      </c>
      <c r="AC96" s="202">
        <v>9.26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18.52</v>
      </c>
      <c r="AJ96" s="202">
        <v>0</v>
      </c>
      <c r="AK96" s="202">
        <v>46.8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50.06</v>
      </c>
      <c r="L97" s="202">
        <v>63.06</v>
      </c>
      <c r="M97" s="202">
        <v>0</v>
      </c>
      <c r="N97" s="202">
        <v>28.99</v>
      </c>
      <c r="O97" s="202">
        <v>48.69</v>
      </c>
      <c r="P97" s="202">
        <v>66.28</v>
      </c>
      <c r="Q97" s="202">
        <v>2.68</v>
      </c>
      <c r="R97" s="202">
        <v>10.41</v>
      </c>
      <c r="S97" s="202">
        <v>6.48</v>
      </c>
      <c r="T97" s="202">
        <v>0</v>
      </c>
      <c r="U97" s="202">
        <v>282.62</v>
      </c>
      <c r="V97" s="202">
        <v>5.09</v>
      </c>
      <c r="W97" s="202">
        <v>10.95</v>
      </c>
      <c r="X97" s="202">
        <v>24.14</v>
      </c>
      <c r="Y97" s="202">
        <v>0</v>
      </c>
      <c r="Z97" s="202">
        <v>68.31</v>
      </c>
      <c r="AA97" s="202">
        <v>0</v>
      </c>
      <c r="AB97" s="202">
        <v>0</v>
      </c>
      <c r="AC97" s="202">
        <v>9.26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14.27</v>
      </c>
      <c r="AJ97" s="202">
        <v>0</v>
      </c>
      <c r="AK97" s="202">
        <v>46.8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50.06</v>
      </c>
      <c r="L98" s="202">
        <v>63.06</v>
      </c>
      <c r="M98" s="202">
        <v>0</v>
      </c>
      <c r="N98" s="202">
        <v>28.99</v>
      </c>
      <c r="O98" s="202">
        <v>48.69</v>
      </c>
      <c r="P98" s="202">
        <v>66.28</v>
      </c>
      <c r="Q98" s="202">
        <v>2.68</v>
      </c>
      <c r="R98" s="202">
        <v>10.41</v>
      </c>
      <c r="S98" s="202">
        <v>6.48</v>
      </c>
      <c r="T98" s="202">
        <v>0</v>
      </c>
      <c r="U98" s="202">
        <v>282.62</v>
      </c>
      <c r="V98" s="202">
        <v>5.09</v>
      </c>
      <c r="W98" s="202">
        <v>10.95</v>
      </c>
      <c r="X98" s="202">
        <v>24.14</v>
      </c>
      <c r="Y98" s="202">
        <v>0</v>
      </c>
      <c r="Z98" s="202">
        <v>68.31</v>
      </c>
      <c r="AA98" s="202">
        <v>0</v>
      </c>
      <c r="AB98" s="202">
        <v>0</v>
      </c>
      <c r="AC98" s="202">
        <v>9.26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18.52</v>
      </c>
      <c r="AJ98" s="202">
        <v>0</v>
      </c>
      <c r="AK98" s="202">
        <v>46.8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1.0873749999999998</v>
      </c>
      <c r="L99">
        <f t="shared" si="0"/>
        <v>1.2305000000000008</v>
      </c>
      <c r="M99">
        <f t="shared" si="0"/>
        <v>0</v>
      </c>
      <c r="N99">
        <f t="shared" si="0"/>
        <v>0.69575999999999871</v>
      </c>
      <c r="O99">
        <f t="shared" si="0"/>
        <v>1.1685599999999998</v>
      </c>
      <c r="P99">
        <f t="shared" si="0"/>
        <v>1.5942749999999997</v>
      </c>
      <c r="Q99">
        <f t="shared" si="0"/>
        <v>6.2632500000000119E-2</v>
      </c>
      <c r="R99">
        <f t="shared" si="0"/>
        <v>0.23296749999999974</v>
      </c>
      <c r="S99">
        <f t="shared" si="0"/>
        <v>0.14529500000000017</v>
      </c>
      <c r="T99">
        <f t="shared" si="0"/>
        <v>0</v>
      </c>
      <c r="U99">
        <f t="shared" si="0"/>
        <v>6.7828799999999951</v>
      </c>
      <c r="V99">
        <f t="shared" si="0"/>
        <v>0.1119374999999998</v>
      </c>
      <c r="W99">
        <f t="shared" si="0"/>
        <v>0.2536200000000004</v>
      </c>
      <c r="X99">
        <f t="shared" si="0"/>
        <v>0.76170499999999974</v>
      </c>
      <c r="Y99">
        <f t="shared" si="0"/>
        <v>0</v>
      </c>
      <c r="Z99">
        <f t="shared" si="0"/>
        <v>1.4162225000000022</v>
      </c>
      <c r="AA99">
        <f t="shared" si="0"/>
        <v>0</v>
      </c>
      <c r="AB99">
        <f t="shared" si="0"/>
        <v>0</v>
      </c>
      <c r="AC99">
        <f t="shared" si="0"/>
        <v>0.21012749999999994</v>
      </c>
      <c r="AD99">
        <f t="shared" si="0"/>
        <v>2.9352500000000017E-2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0.25986250000000005</v>
      </c>
      <c r="AJ99">
        <f t="shared" si="0"/>
        <v>0</v>
      </c>
      <c r="AK99">
        <f t="shared" si="0"/>
        <v>1.111402500000001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0.30093249999999977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445.49</v>
      </c>
      <c r="M3" s="202">
        <v>23.72</v>
      </c>
      <c r="N3" s="202">
        <v>35.03</v>
      </c>
      <c r="O3" s="202">
        <v>0</v>
      </c>
      <c r="P3" s="202">
        <v>41.31</v>
      </c>
      <c r="Q3" s="202">
        <v>3.24</v>
      </c>
      <c r="R3" s="202">
        <v>12.57</v>
      </c>
      <c r="S3" s="202">
        <v>7.83</v>
      </c>
      <c r="T3" s="202">
        <v>0</v>
      </c>
      <c r="U3" s="202">
        <v>62.09</v>
      </c>
      <c r="V3" s="202">
        <v>6.15</v>
      </c>
      <c r="W3" s="202">
        <v>13.23</v>
      </c>
      <c r="X3" s="202">
        <v>29.16</v>
      </c>
      <c r="Y3" s="202">
        <v>0</v>
      </c>
      <c r="Z3" s="202">
        <v>75.09</v>
      </c>
      <c r="AA3" s="202">
        <v>0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445.49</v>
      </c>
      <c r="M4" s="202">
        <v>23.72</v>
      </c>
      <c r="N4" s="202">
        <v>35.03</v>
      </c>
      <c r="O4" s="202">
        <v>0</v>
      </c>
      <c r="P4" s="202">
        <v>41.31</v>
      </c>
      <c r="Q4" s="202">
        <v>3.24</v>
      </c>
      <c r="R4" s="202">
        <v>12.57</v>
      </c>
      <c r="S4" s="202">
        <v>7.83</v>
      </c>
      <c r="T4" s="202">
        <v>0</v>
      </c>
      <c r="U4" s="202">
        <v>62.09</v>
      </c>
      <c r="V4" s="202">
        <v>6.15</v>
      </c>
      <c r="W4" s="202">
        <v>13.23</v>
      </c>
      <c r="X4" s="202">
        <v>29.16</v>
      </c>
      <c r="Y4" s="202">
        <v>0</v>
      </c>
      <c r="Z4" s="202">
        <v>75.09</v>
      </c>
      <c r="AA4" s="202">
        <v>0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2.85</v>
      </c>
      <c r="L5" s="202">
        <v>386.6</v>
      </c>
      <c r="M5" s="202">
        <v>23.72</v>
      </c>
      <c r="N5" s="202">
        <v>35.03</v>
      </c>
      <c r="O5" s="202">
        <v>0</v>
      </c>
      <c r="P5" s="202">
        <v>41.31</v>
      </c>
      <c r="Q5" s="202">
        <v>3.24</v>
      </c>
      <c r="R5" s="202">
        <v>12.57</v>
      </c>
      <c r="S5" s="202">
        <v>7.83</v>
      </c>
      <c r="T5" s="202">
        <v>0</v>
      </c>
      <c r="U5" s="202">
        <v>62.09</v>
      </c>
      <c r="V5" s="202">
        <v>6.15</v>
      </c>
      <c r="W5" s="202">
        <v>13.23</v>
      </c>
      <c r="X5" s="202">
        <v>29.16</v>
      </c>
      <c r="Y5" s="202">
        <v>0</v>
      </c>
      <c r="Z5" s="202">
        <v>75.09</v>
      </c>
      <c r="AA5" s="202">
        <v>0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2.85</v>
      </c>
      <c r="L6" s="202">
        <v>386.6</v>
      </c>
      <c r="M6" s="202">
        <v>23.72</v>
      </c>
      <c r="N6" s="202">
        <v>35.03</v>
      </c>
      <c r="O6" s="202">
        <v>0</v>
      </c>
      <c r="P6" s="202">
        <v>41.31</v>
      </c>
      <c r="Q6" s="202">
        <v>3.24</v>
      </c>
      <c r="R6" s="202">
        <v>12.57</v>
      </c>
      <c r="S6" s="202">
        <v>7.83</v>
      </c>
      <c r="T6" s="202">
        <v>0</v>
      </c>
      <c r="U6" s="202">
        <v>62.09</v>
      </c>
      <c r="V6" s="202">
        <v>6.15</v>
      </c>
      <c r="W6" s="202">
        <v>13.23</v>
      </c>
      <c r="X6" s="202">
        <v>29.16</v>
      </c>
      <c r="Y6" s="202">
        <v>0</v>
      </c>
      <c r="Z6" s="202">
        <v>75.09</v>
      </c>
      <c r="AA6" s="202">
        <v>0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2.85</v>
      </c>
      <c r="L7" s="202">
        <v>386.6</v>
      </c>
      <c r="M7" s="202">
        <v>23.72</v>
      </c>
      <c r="N7" s="202">
        <v>35.03</v>
      </c>
      <c r="O7" s="202">
        <v>0</v>
      </c>
      <c r="P7" s="202">
        <v>41.31</v>
      </c>
      <c r="Q7" s="202">
        <v>3.24</v>
      </c>
      <c r="R7" s="202">
        <v>12.57</v>
      </c>
      <c r="S7" s="202">
        <v>7.83</v>
      </c>
      <c r="T7" s="202">
        <v>0</v>
      </c>
      <c r="U7" s="202">
        <v>62.09</v>
      </c>
      <c r="V7" s="202">
        <v>6.15</v>
      </c>
      <c r="W7" s="202">
        <v>13.23</v>
      </c>
      <c r="X7" s="202">
        <v>29.16</v>
      </c>
      <c r="Y7" s="202">
        <v>0</v>
      </c>
      <c r="Z7" s="202">
        <v>75.09</v>
      </c>
      <c r="AA7" s="202">
        <v>0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2.85</v>
      </c>
      <c r="L8" s="202">
        <v>386.6</v>
      </c>
      <c r="M8" s="202">
        <v>23.72</v>
      </c>
      <c r="N8" s="202">
        <v>35.03</v>
      </c>
      <c r="O8" s="202">
        <v>0</v>
      </c>
      <c r="P8" s="202">
        <v>41.31</v>
      </c>
      <c r="Q8" s="202">
        <v>3.24</v>
      </c>
      <c r="R8" s="202">
        <v>12.57</v>
      </c>
      <c r="S8" s="202">
        <v>7.83</v>
      </c>
      <c r="T8" s="202">
        <v>0</v>
      </c>
      <c r="U8" s="202">
        <v>62.09</v>
      </c>
      <c r="V8" s="202">
        <v>6.15</v>
      </c>
      <c r="W8" s="202">
        <v>13.23</v>
      </c>
      <c r="X8" s="202">
        <v>29.16</v>
      </c>
      <c r="Y8" s="202">
        <v>0</v>
      </c>
      <c r="Z8" s="202">
        <v>75.09</v>
      </c>
      <c r="AA8" s="202">
        <v>0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2.85</v>
      </c>
      <c r="L9" s="202">
        <v>386.6</v>
      </c>
      <c r="M9" s="202">
        <v>23.72</v>
      </c>
      <c r="N9" s="202">
        <v>35.03</v>
      </c>
      <c r="O9" s="202">
        <v>0</v>
      </c>
      <c r="P9" s="202">
        <v>41.31</v>
      </c>
      <c r="Q9" s="202">
        <v>3.24</v>
      </c>
      <c r="R9" s="202">
        <v>12.57</v>
      </c>
      <c r="S9" s="202">
        <v>7.83</v>
      </c>
      <c r="T9" s="202">
        <v>0</v>
      </c>
      <c r="U9" s="202">
        <v>62.09</v>
      </c>
      <c r="V9" s="202">
        <v>6.15</v>
      </c>
      <c r="W9" s="202">
        <v>13.23</v>
      </c>
      <c r="X9" s="202">
        <v>29.16</v>
      </c>
      <c r="Y9" s="202">
        <v>0</v>
      </c>
      <c r="Z9" s="202">
        <v>75.09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2.85</v>
      </c>
      <c r="L10" s="202">
        <v>328.61</v>
      </c>
      <c r="M10" s="202">
        <v>23.72</v>
      </c>
      <c r="N10" s="202">
        <v>35.03</v>
      </c>
      <c r="O10" s="202">
        <v>0</v>
      </c>
      <c r="P10" s="202">
        <v>41.31</v>
      </c>
      <c r="Q10" s="202">
        <v>3.24</v>
      </c>
      <c r="R10" s="202">
        <v>12.57</v>
      </c>
      <c r="S10" s="202">
        <v>7.83</v>
      </c>
      <c r="T10" s="202">
        <v>0</v>
      </c>
      <c r="U10" s="202">
        <v>62.09</v>
      </c>
      <c r="V10" s="202">
        <v>6.15</v>
      </c>
      <c r="W10" s="202">
        <v>13.23</v>
      </c>
      <c r="X10" s="202">
        <v>29.16</v>
      </c>
      <c r="Y10" s="202">
        <v>0</v>
      </c>
      <c r="Z10" s="202">
        <v>75.09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259.99</v>
      </c>
      <c r="M11" s="202">
        <v>23.72</v>
      </c>
      <c r="N11" s="202">
        <v>35.03</v>
      </c>
      <c r="O11" s="202">
        <v>0</v>
      </c>
      <c r="P11" s="202">
        <v>41.31</v>
      </c>
      <c r="Q11" s="202">
        <v>1.93</v>
      </c>
      <c r="R11" s="202">
        <v>2.9</v>
      </c>
      <c r="S11" s="202">
        <v>1.93</v>
      </c>
      <c r="T11" s="202">
        <v>0</v>
      </c>
      <c r="U11" s="202">
        <v>62.09</v>
      </c>
      <c r="V11" s="202">
        <v>6.15</v>
      </c>
      <c r="W11" s="202">
        <v>13.23</v>
      </c>
      <c r="X11" s="202">
        <v>29.16</v>
      </c>
      <c r="Y11" s="202">
        <v>0</v>
      </c>
      <c r="Z11" s="202">
        <v>28.99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259.99</v>
      </c>
      <c r="M12" s="202">
        <v>23.72</v>
      </c>
      <c r="N12" s="202">
        <v>35.03</v>
      </c>
      <c r="O12" s="202">
        <v>0</v>
      </c>
      <c r="P12" s="202">
        <v>41.31</v>
      </c>
      <c r="Q12" s="202">
        <v>1.93</v>
      </c>
      <c r="R12" s="202">
        <v>2.9</v>
      </c>
      <c r="S12" s="202">
        <v>1.93</v>
      </c>
      <c r="T12" s="202">
        <v>0</v>
      </c>
      <c r="U12" s="202">
        <v>62.09</v>
      </c>
      <c r="V12" s="202">
        <v>6.15</v>
      </c>
      <c r="W12" s="202">
        <v>13.23</v>
      </c>
      <c r="X12" s="202">
        <v>29.16</v>
      </c>
      <c r="Y12" s="202">
        <v>0</v>
      </c>
      <c r="Z12" s="202">
        <v>29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259.99</v>
      </c>
      <c r="M13" s="202">
        <v>23.72</v>
      </c>
      <c r="N13" s="202">
        <v>35.03</v>
      </c>
      <c r="O13" s="202">
        <v>0</v>
      </c>
      <c r="P13" s="202">
        <v>41.31</v>
      </c>
      <c r="Q13" s="202">
        <v>1.93</v>
      </c>
      <c r="R13" s="202">
        <v>2.9</v>
      </c>
      <c r="S13" s="202">
        <v>1.93</v>
      </c>
      <c r="T13" s="202">
        <v>0</v>
      </c>
      <c r="U13" s="202">
        <v>62.09</v>
      </c>
      <c r="V13" s="202">
        <v>6.15</v>
      </c>
      <c r="W13" s="202">
        <v>13.23</v>
      </c>
      <c r="X13" s="202">
        <v>43.74</v>
      </c>
      <c r="Y13" s="202">
        <v>0</v>
      </c>
      <c r="Z13" s="202">
        <v>38.659999999999997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259.99</v>
      </c>
      <c r="M14" s="202">
        <v>23.72</v>
      </c>
      <c r="N14" s="202">
        <v>35.03</v>
      </c>
      <c r="O14" s="202">
        <v>0</v>
      </c>
      <c r="P14" s="202">
        <v>41.31</v>
      </c>
      <c r="Q14" s="202">
        <v>1.93</v>
      </c>
      <c r="R14" s="202">
        <v>2.9</v>
      </c>
      <c r="S14" s="202">
        <v>1.93</v>
      </c>
      <c r="T14" s="202">
        <v>0</v>
      </c>
      <c r="U14" s="202">
        <v>62.09</v>
      </c>
      <c r="V14" s="202">
        <v>6.15</v>
      </c>
      <c r="W14" s="202">
        <v>13.23</v>
      </c>
      <c r="X14" s="202">
        <v>43.74</v>
      </c>
      <c r="Y14" s="202">
        <v>0</v>
      </c>
      <c r="Z14" s="202">
        <v>38.659999999999997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259.99</v>
      </c>
      <c r="M15" s="202">
        <v>23.72</v>
      </c>
      <c r="N15" s="202">
        <v>35.03</v>
      </c>
      <c r="O15" s="202">
        <v>0</v>
      </c>
      <c r="P15" s="202">
        <v>41.31</v>
      </c>
      <c r="Q15" s="202">
        <v>1.93</v>
      </c>
      <c r="R15" s="202">
        <v>2.9</v>
      </c>
      <c r="S15" s="202">
        <v>1.93</v>
      </c>
      <c r="T15" s="202">
        <v>0</v>
      </c>
      <c r="U15" s="202">
        <v>62.09</v>
      </c>
      <c r="V15" s="202">
        <v>6.15</v>
      </c>
      <c r="W15" s="202">
        <v>13.23</v>
      </c>
      <c r="X15" s="202">
        <v>43.74</v>
      </c>
      <c r="Y15" s="202">
        <v>0</v>
      </c>
      <c r="Z15" s="202">
        <v>38.659999999999997</v>
      </c>
      <c r="AA15" s="202">
        <v>0</v>
      </c>
      <c r="AB15" s="202">
        <v>0</v>
      </c>
      <c r="AC15" s="202">
        <v>9.3699999999999992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4.09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259.99</v>
      </c>
      <c r="M16" s="202">
        <v>23.72</v>
      </c>
      <c r="N16" s="202">
        <v>35.03</v>
      </c>
      <c r="O16" s="202">
        <v>0</v>
      </c>
      <c r="P16" s="202">
        <v>41.31</v>
      </c>
      <c r="Q16" s="202">
        <v>1.93</v>
      </c>
      <c r="R16" s="202">
        <v>2.9</v>
      </c>
      <c r="S16" s="202">
        <v>1.93</v>
      </c>
      <c r="T16" s="202">
        <v>0</v>
      </c>
      <c r="U16" s="202">
        <v>62.09</v>
      </c>
      <c r="V16" s="202">
        <v>6.15</v>
      </c>
      <c r="W16" s="202">
        <v>13.23</v>
      </c>
      <c r="X16" s="202">
        <v>43.74</v>
      </c>
      <c r="Y16" s="202">
        <v>0</v>
      </c>
      <c r="Z16" s="202">
        <v>38.659999999999997</v>
      </c>
      <c r="AA16" s="202">
        <v>0</v>
      </c>
      <c r="AB16" s="202">
        <v>0</v>
      </c>
      <c r="AC16" s="202">
        <v>9.3699999999999992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4.09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259.99</v>
      </c>
      <c r="M17" s="202">
        <v>23.72</v>
      </c>
      <c r="N17" s="202">
        <v>35.03</v>
      </c>
      <c r="O17" s="202">
        <v>0</v>
      </c>
      <c r="P17" s="202">
        <v>41.31</v>
      </c>
      <c r="Q17" s="202">
        <v>1.93</v>
      </c>
      <c r="R17" s="202">
        <v>2.9</v>
      </c>
      <c r="S17" s="202">
        <v>1.93</v>
      </c>
      <c r="T17" s="202">
        <v>0</v>
      </c>
      <c r="U17" s="202">
        <v>62.09</v>
      </c>
      <c r="V17" s="202">
        <v>6.15</v>
      </c>
      <c r="W17" s="202">
        <v>13.23</v>
      </c>
      <c r="X17" s="202">
        <v>43.74</v>
      </c>
      <c r="Y17" s="202">
        <v>0</v>
      </c>
      <c r="Z17" s="202">
        <v>38.659999999999997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259.99</v>
      </c>
      <c r="M18" s="202">
        <v>23.72</v>
      </c>
      <c r="N18" s="202">
        <v>35.03</v>
      </c>
      <c r="O18" s="202">
        <v>0</v>
      </c>
      <c r="P18" s="202">
        <v>41.31</v>
      </c>
      <c r="Q18" s="202">
        <v>1.93</v>
      </c>
      <c r="R18" s="202">
        <v>2.9</v>
      </c>
      <c r="S18" s="202">
        <v>1.93</v>
      </c>
      <c r="T18" s="202">
        <v>0</v>
      </c>
      <c r="U18" s="202">
        <v>62.09</v>
      </c>
      <c r="V18" s="202">
        <v>6.15</v>
      </c>
      <c r="W18" s="202">
        <v>13.23</v>
      </c>
      <c r="X18" s="202">
        <v>43.74</v>
      </c>
      <c r="Y18" s="202">
        <v>0</v>
      </c>
      <c r="Z18" s="202">
        <v>38.659999999999997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259.99</v>
      </c>
      <c r="M19" s="202">
        <v>23.72</v>
      </c>
      <c r="N19" s="202">
        <v>35.03</v>
      </c>
      <c r="O19" s="202">
        <v>0</v>
      </c>
      <c r="P19" s="202">
        <v>41.31</v>
      </c>
      <c r="Q19" s="202">
        <v>1.93</v>
      </c>
      <c r="R19" s="202">
        <v>2.9</v>
      </c>
      <c r="S19" s="202">
        <v>1.93</v>
      </c>
      <c r="T19" s="202">
        <v>0</v>
      </c>
      <c r="U19" s="202">
        <v>62.09</v>
      </c>
      <c r="V19" s="202">
        <v>6.15</v>
      </c>
      <c r="W19" s="202">
        <v>13.23</v>
      </c>
      <c r="X19" s="202">
        <v>43.74</v>
      </c>
      <c r="Y19" s="202">
        <v>0</v>
      </c>
      <c r="Z19" s="202">
        <v>38.659999999999997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6.18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259.99</v>
      </c>
      <c r="M20" s="202">
        <v>23.72</v>
      </c>
      <c r="N20" s="202">
        <v>35.03</v>
      </c>
      <c r="O20" s="202">
        <v>0</v>
      </c>
      <c r="P20" s="202">
        <v>41.31</v>
      </c>
      <c r="Q20" s="202">
        <v>1.93</v>
      </c>
      <c r="R20" s="202">
        <v>2.9</v>
      </c>
      <c r="S20" s="202">
        <v>1.93</v>
      </c>
      <c r="T20" s="202">
        <v>0</v>
      </c>
      <c r="U20" s="202">
        <v>62.09</v>
      </c>
      <c r="V20" s="202">
        <v>6.15</v>
      </c>
      <c r="W20" s="202">
        <v>13.23</v>
      </c>
      <c r="X20" s="202">
        <v>43.74</v>
      </c>
      <c r="Y20" s="202">
        <v>0</v>
      </c>
      <c r="Z20" s="202">
        <v>38.659999999999997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6.18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259.99</v>
      </c>
      <c r="M21" s="202">
        <v>23.72</v>
      </c>
      <c r="N21" s="202">
        <v>35.03</v>
      </c>
      <c r="O21" s="202">
        <v>0</v>
      </c>
      <c r="P21" s="202">
        <v>41.31</v>
      </c>
      <c r="Q21" s="202">
        <v>1.93</v>
      </c>
      <c r="R21" s="202">
        <v>2.9</v>
      </c>
      <c r="S21" s="202">
        <v>1.93</v>
      </c>
      <c r="T21" s="202">
        <v>0</v>
      </c>
      <c r="U21" s="202">
        <v>62.09</v>
      </c>
      <c r="V21" s="202">
        <v>6.15</v>
      </c>
      <c r="W21" s="202">
        <v>13.23</v>
      </c>
      <c r="X21" s="202">
        <v>43.74</v>
      </c>
      <c r="Y21" s="202">
        <v>0</v>
      </c>
      <c r="Z21" s="202">
        <v>38.659999999999997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6.18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289.95</v>
      </c>
      <c r="M22" s="202">
        <v>23.72</v>
      </c>
      <c r="N22" s="202">
        <v>35.03</v>
      </c>
      <c r="O22" s="202">
        <v>0</v>
      </c>
      <c r="P22" s="202">
        <v>41.31</v>
      </c>
      <c r="Q22" s="202">
        <v>1.93</v>
      </c>
      <c r="R22" s="202">
        <v>2.9</v>
      </c>
      <c r="S22" s="202">
        <v>1.93</v>
      </c>
      <c r="T22" s="202">
        <v>0</v>
      </c>
      <c r="U22" s="202">
        <v>62.09</v>
      </c>
      <c r="V22" s="202">
        <v>6.15</v>
      </c>
      <c r="W22" s="202">
        <v>13.23</v>
      </c>
      <c r="X22" s="202">
        <v>43.74</v>
      </c>
      <c r="Y22" s="202">
        <v>0</v>
      </c>
      <c r="Z22" s="202">
        <v>38.659999999999997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6.18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2.85</v>
      </c>
      <c r="L23" s="202">
        <v>386.6</v>
      </c>
      <c r="M23" s="202">
        <v>23.72</v>
      </c>
      <c r="N23" s="202">
        <v>35.03</v>
      </c>
      <c r="O23" s="202">
        <v>0</v>
      </c>
      <c r="P23" s="202">
        <v>41.31</v>
      </c>
      <c r="Q23" s="202">
        <v>3.24</v>
      </c>
      <c r="R23" s="202">
        <v>12.57</v>
      </c>
      <c r="S23" s="202">
        <v>7.83</v>
      </c>
      <c r="T23" s="202">
        <v>0</v>
      </c>
      <c r="U23" s="202">
        <v>62.09</v>
      </c>
      <c r="V23" s="202">
        <v>6.15</v>
      </c>
      <c r="W23" s="202">
        <v>13.23</v>
      </c>
      <c r="X23" s="202">
        <v>43.74</v>
      </c>
      <c r="Y23" s="202">
        <v>0</v>
      </c>
      <c r="Z23" s="202">
        <v>75.09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6.18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2.85</v>
      </c>
      <c r="L24" s="202">
        <v>386.6</v>
      </c>
      <c r="M24" s="202">
        <v>23.72</v>
      </c>
      <c r="N24" s="202">
        <v>35.03</v>
      </c>
      <c r="O24" s="202">
        <v>0</v>
      </c>
      <c r="P24" s="202">
        <v>41.31</v>
      </c>
      <c r="Q24" s="202">
        <v>3.24</v>
      </c>
      <c r="R24" s="202">
        <v>12.57</v>
      </c>
      <c r="S24" s="202">
        <v>7.83</v>
      </c>
      <c r="T24" s="202">
        <v>0</v>
      </c>
      <c r="U24" s="202">
        <v>62.09</v>
      </c>
      <c r="V24" s="202">
        <v>6.15</v>
      </c>
      <c r="W24" s="202">
        <v>13.23</v>
      </c>
      <c r="X24" s="202">
        <v>43.74</v>
      </c>
      <c r="Y24" s="202">
        <v>0</v>
      </c>
      <c r="Z24" s="202">
        <v>75.09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6.18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2.95</v>
      </c>
      <c r="L25" s="202">
        <v>386.6</v>
      </c>
      <c r="M25" s="202">
        <v>24.32</v>
      </c>
      <c r="N25" s="202">
        <v>35.03</v>
      </c>
      <c r="O25" s="202">
        <v>0</v>
      </c>
      <c r="P25" s="202">
        <v>41.31</v>
      </c>
      <c r="Q25" s="202">
        <v>3.24</v>
      </c>
      <c r="R25" s="202">
        <v>12.57</v>
      </c>
      <c r="S25" s="202">
        <v>7.83</v>
      </c>
      <c r="T25" s="202">
        <v>0</v>
      </c>
      <c r="U25" s="202">
        <v>62.09</v>
      </c>
      <c r="V25" s="202">
        <v>6.15</v>
      </c>
      <c r="W25" s="202">
        <v>13.23</v>
      </c>
      <c r="X25" s="202">
        <v>43.74</v>
      </c>
      <c r="Y25" s="202">
        <v>0</v>
      </c>
      <c r="Z25" s="202">
        <v>75.09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6.18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2.95</v>
      </c>
      <c r="L26" s="202">
        <v>445.49</v>
      </c>
      <c r="M26" s="202">
        <v>24.32</v>
      </c>
      <c r="N26" s="202">
        <v>35.03</v>
      </c>
      <c r="O26" s="202">
        <v>0</v>
      </c>
      <c r="P26" s="202">
        <v>41.31</v>
      </c>
      <c r="Q26" s="202">
        <v>3.24</v>
      </c>
      <c r="R26" s="202">
        <v>12.57</v>
      </c>
      <c r="S26" s="202">
        <v>7.83</v>
      </c>
      <c r="T26" s="202">
        <v>0</v>
      </c>
      <c r="U26" s="202">
        <v>62.09</v>
      </c>
      <c r="V26" s="202">
        <v>6.15</v>
      </c>
      <c r="W26" s="202">
        <v>13.23</v>
      </c>
      <c r="X26" s="202">
        <v>43.74</v>
      </c>
      <c r="Y26" s="202">
        <v>0</v>
      </c>
      <c r="Z26" s="202">
        <v>75.09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6.18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2.85</v>
      </c>
      <c r="L27" s="202">
        <v>445.49</v>
      </c>
      <c r="M27" s="202">
        <v>23.72</v>
      </c>
      <c r="N27" s="202">
        <v>35.03</v>
      </c>
      <c r="O27" s="202">
        <v>0</v>
      </c>
      <c r="P27" s="202">
        <v>41.31</v>
      </c>
      <c r="Q27" s="202">
        <v>3.24</v>
      </c>
      <c r="R27" s="202">
        <v>12.57</v>
      </c>
      <c r="S27" s="202">
        <v>7.83</v>
      </c>
      <c r="T27" s="202">
        <v>0</v>
      </c>
      <c r="U27" s="202">
        <v>62.09</v>
      </c>
      <c r="V27" s="202">
        <v>6.15</v>
      </c>
      <c r="W27" s="202">
        <v>13.23</v>
      </c>
      <c r="X27" s="202">
        <v>43.74</v>
      </c>
      <c r="Y27" s="202">
        <v>0</v>
      </c>
      <c r="Z27" s="202">
        <v>75.09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6.18</v>
      </c>
      <c r="AJ27" s="202">
        <v>0</v>
      </c>
      <c r="AK27" s="202">
        <v>69.599999999999994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3.48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2.85</v>
      </c>
      <c r="L28" s="202">
        <v>445.49</v>
      </c>
      <c r="M28" s="202">
        <v>23.72</v>
      </c>
      <c r="N28" s="202">
        <v>35.03</v>
      </c>
      <c r="O28" s="202">
        <v>0</v>
      </c>
      <c r="P28" s="202">
        <v>41.31</v>
      </c>
      <c r="Q28" s="202">
        <v>3.24</v>
      </c>
      <c r="R28" s="202">
        <v>12.57</v>
      </c>
      <c r="S28" s="202">
        <v>7.83</v>
      </c>
      <c r="T28" s="202">
        <v>0</v>
      </c>
      <c r="U28" s="202">
        <v>62.09</v>
      </c>
      <c r="V28" s="202">
        <v>6.15</v>
      </c>
      <c r="W28" s="202">
        <v>13.23</v>
      </c>
      <c r="X28" s="202">
        <v>43.74</v>
      </c>
      <c r="Y28" s="202">
        <v>0</v>
      </c>
      <c r="Z28" s="202">
        <v>75.09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6.18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7.29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2.85</v>
      </c>
      <c r="L29" s="202">
        <v>445.49</v>
      </c>
      <c r="M29" s="202">
        <v>23.72</v>
      </c>
      <c r="N29" s="202">
        <v>35.03</v>
      </c>
      <c r="O29" s="202">
        <v>0</v>
      </c>
      <c r="P29" s="202">
        <v>41.31</v>
      </c>
      <c r="Q29" s="202">
        <v>3.24</v>
      </c>
      <c r="R29" s="202">
        <v>12.57</v>
      </c>
      <c r="S29" s="202">
        <v>7.83</v>
      </c>
      <c r="T29" s="202">
        <v>0</v>
      </c>
      <c r="U29" s="202">
        <v>62.09</v>
      </c>
      <c r="V29" s="202">
        <v>6.15</v>
      </c>
      <c r="W29" s="202">
        <v>13.23</v>
      </c>
      <c r="X29" s="202">
        <v>43.74</v>
      </c>
      <c r="Y29" s="202">
        <v>0</v>
      </c>
      <c r="Z29" s="202">
        <v>75.09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6.18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2.85</v>
      </c>
      <c r="L30" s="202">
        <v>445.49</v>
      </c>
      <c r="M30" s="202">
        <v>23.72</v>
      </c>
      <c r="N30" s="202">
        <v>35.03</v>
      </c>
      <c r="O30" s="202">
        <v>0</v>
      </c>
      <c r="P30" s="202">
        <v>41.31</v>
      </c>
      <c r="Q30" s="202">
        <v>3.24</v>
      </c>
      <c r="R30" s="202">
        <v>12.57</v>
      </c>
      <c r="S30" s="202">
        <v>7.83</v>
      </c>
      <c r="T30" s="202">
        <v>0</v>
      </c>
      <c r="U30" s="202">
        <v>62.09</v>
      </c>
      <c r="V30" s="202">
        <v>6.15</v>
      </c>
      <c r="W30" s="202">
        <v>13.23</v>
      </c>
      <c r="X30" s="202">
        <v>43.74</v>
      </c>
      <c r="Y30" s="202">
        <v>0</v>
      </c>
      <c r="Z30" s="202">
        <v>75.09</v>
      </c>
      <c r="AA30" s="202">
        <v>0</v>
      </c>
      <c r="AB30" s="202">
        <v>0</v>
      </c>
      <c r="AC30" s="202">
        <v>9.3699999999999992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4.34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2.85</v>
      </c>
      <c r="L31" s="202">
        <v>445.49</v>
      </c>
      <c r="M31" s="202">
        <v>23.72</v>
      </c>
      <c r="N31" s="202">
        <v>35.03</v>
      </c>
      <c r="O31" s="202">
        <v>0</v>
      </c>
      <c r="P31" s="202">
        <v>41.31</v>
      </c>
      <c r="Q31" s="202">
        <v>3.24</v>
      </c>
      <c r="R31" s="202">
        <v>12.57</v>
      </c>
      <c r="S31" s="202">
        <v>7.83</v>
      </c>
      <c r="T31" s="202">
        <v>0</v>
      </c>
      <c r="U31" s="202">
        <v>62.09</v>
      </c>
      <c r="V31" s="202">
        <v>6.15</v>
      </c>
      <c r="W31" s="202">
        <v>13.23</v>
      </c>
      <c r="X31" s="202">
        <v>43.74</v>
      </c>
      <c r="Y31" s="202">
        <v>0</v>
      </c>
      <c r="Z31" s="202">
        <v>75.09</v>
      </c>
      <c r="AA31" s="202">
        <v>0</v>
      </c>
      <c r="AB31" s="202">
        <v>0</v>
      </c>
      <c r="AC31" s="202">
        <v>9.11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4.34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2.85</v>
      </c>
      <c r="L32" s="202">
        <v>445.49</v>
      </c>
      <c r="M32" s="202">
        <v>23.72</v>
      </c>
      <c r="N32" s="202">
        <v>35.03</v>
      </c>
      <c r="O32" s="202">
        <v>0</v>
      </c>
      <c r="P32" s="202">
        <v>41.31</v>
      </c>
      <c r="Q32" s="202">
        <v>3.24</v>
      </c>
      <c r="R32" s="202">
        <v>12.57</v>
      </c>
      <c r="S32" s="202">
        <v>7.83</v>
      </c>
      <c r="T32" s="202">
        <v>0</v>
      </c>
      <c r="U32" s="202">
        <v>62.09</v>
      </c>
      <c r="V32" s="202">
        <v>6.15</v>
      </c>
      <c r="W32" s="202">
        <v>13.23</v>
      </c>
      <c r="X32" s="202">
        <v>43.74</v>
      </c>
      <c r="Y32" s="202">
        <v>0</v>
      </c>
      <c r="Z32" s="202">
        <v>75.09</v>
      </c>
      <c r="AA32" s="202">
        <v>0</v>
      </c>
      <c r="AB32" s="202">
        <v>0</v>
      </c>
      <c r="AC32" s="202">
        <v>9.11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4.34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2.85</v>
      </c>
      <c r="L33" s="202">
        <v>445.49</v>
      </c>
      <c r="M33" s="202">
        <v>23.72</v>
      </c>
      <c r="N33" s="202">
        <v>35.03</v>
      </c>
      <c r="O33" s="202">
        <v>0</v>
      </c>
      <c r="P33" s="202">
        <v>41.31</v>
      </c>
      <c r="Q33" s="202">
        <v>3.24</v>
      </c>
      <c r="R33" s="202">
        <v>12.57</v>
      </c>
      <c r="S33" s="202">
        <v>7.83</v>
      </c>
      <c r="T33" s="202">
        <v>0</v>
      </c>
      <c r="U33" s="202">
        <v>62.09</v>
      </c>
      <c r="V33" s="202">
        <v>6.15</v>
      </c>
      <c r="W33" s="202">
        <v>13.23</v>
      </c>
      <c r="X33" s="202">
        <v>43.74</v>
      </c>
      <c r="Y33" s="202">
        <v>0</v>
      </c>
      <c r="Z33" s="202">
        <v>75.09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6.18</v>
      </c>
      <c r="AJ33" s="202">
        <v>0</v>
      </c>
      <c r="AK33" s="202">
        <v>55.27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2.85</v>
      </c>
      <c r="L34" s="202">
        <v>357.6</v>
      </c>
      <c r="M34" s="202">
        <v>23.72</v>
      </c>
      <c r="N34" s="202">
        <v>35.03</v>
      </c>
      <c r="O34" s="202">
        <v>0</v>
      </c>
      <c r="P34" s="202">
        <v>41.31</v>
      </c>
      <c r="Q34" s="202">
        <v>3.24</v>
      </c>
      <c r="R34" s="202">
        <v>12.57</v>
      </c>
      <c r="S34" s="202">
        <v>7.83</v>
      </c>
      <c r="T34" s="202">
        <v>0</v>
      </c>
      <c r="U34" s="202">
        <v>62.09</v>
      </c>
      <c r="V34" s="202">
        <v>6.15</v>
      </c>
      <c r="W34" s="202">
        <v>13.23</v>
      </c>
      <c r="X34" s="202">
        <v>34.270000000000003</v>
      </c>
      <c r="Y34" s="202">
        <v>0</v>
      </c>
      <c r="Z34" s="202">
        <v>75.09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6.18</v>
      </c>
      <c r="AJ34" s="202">
        <v>0</v>
      </c>
      <c r="AK34" s="202">
        <v>55.27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2.85</v>
      </c>
      <c r="L35" s="202">
        <v>357.61</v>
      </c>
      <c r="M35" s="202">
        <v>23.72</v>
      </c>
      <c r="N35" s="202">
        <v>35.03</v>
      </c>
      <c r="O35" s="202">
        <v>0</v>
      </c>
      <c r="P35" s="202">
        <v>41.31</v>
      </c>
      <c r="Q35" s="202">
        <v>3.24</v>
      </c>
      <c r="R35" s="202">
        <v>12.58</v>
      </c>
      <c r="S35" s="202">
        <v>7.83</v>
      </c>
      <c r="T35" s="202">
        <v>0</v>
      </c>
      <c r="U35" s="202">
        <v>62.09</v>
      </c>
      <c r="V35" s="202">
        <v>6.15</v>
      </c>
      <c r="W35" s="202">
        <v>13.23</v>
      </c>
      <c r="X35" s="202">
        <v>34.270000000000003</v>
      </c>
      <c r="Y35" s="202">
        <v>0</v>
      </c>
      <c r="Z35" s="202">
        <v>75.09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</v>
      </c>
      <c r="AJ35" s="202">
        <v>0</v>
      </c>
      <c r="AK35" s="202">
        <v>57.8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2.85</v>
      </c>
      <c r="L36" s="202">
        <v>338.28</v>
      </c>
      <c r="M36" s="202">
        <v>23.72</v>
      </c>
      <c r="N36" s="202">
        <v>35.03</v>
      </c>
      <c r="O36" s="202">
        <v>0</v>
      </c>
      <c r="P36" s="202">
        <v>41.31</v>
      </c>
      <c r="Q36" s="202">
        <v>3.24</v>
      </c>
      <c r="R36" s="202">
        <v>12.58</v>
      </c>
      <c r="S36" s="202">
        <v>7.83</v>
      </c>
      <c r="T36" s="202">
        <v>0</v>
      </c>
      <c r="U36" s="202">
        <v>62.09</v>
      </c>
      <c r="V36" s="202">
        <v>6.15</v>
      </c>
      <c r="W36" s="202">
        <v>13.23</v>
      </c>
      <c r="X36" s="202">
        <v>43.74</v>
      </c>
      <c r="Y36" s="202">
        <v>0</v>
      </c>
      <c r="Z36" s="202">
        <v>75.09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</v>
      </c>
      <c r="AJ36" s="202">
        <v>0</v>
      </c>
      <c r="AK36" s="202">
        <v>57.8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2.85</v>
      </c>
      <c r="L37" s="202">
        <v>338.28</v>
      </c>
      <c r="M37" s="202">
        <v>23.72</v>
      </c>
      <c r="N37" s="202">
        <v>35.03</v>
      </c>
      <c r="O37" s="202">
        <v>0</v>
      </c>
      <c r="P37" s="202">
        <v>41.31</v>
      </c>
      <c r="Q37" s="202">
        <v>3.24</v>
      </c>
      <c r="R37" s="202">
        <v>12.58</v>
      </c>
      <c r="S37" s="202">
        <v>7.83</v>
      </c>
      <c r="T37" s="202">
        <v>0</v>
      </c>
      <c r="U37" s="202">
        <v>62.09</v>
      </c>
      <c r="V37" s="202">
        <v>6.15</v>
      </c>
      <c r="W37" s="202">
        <v>13.23</v>
      </c>
      <c r="X37" s="202">
        <v>43.74</v>
      </c>
      <c r="Y37" s="202">
        <v>0</v>
      </c>
      <c r="Z37" s="202">
        <v>75.09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</v>
      </c>
      <c r="AJ37" s="202">
        <v>0</v>
      </c>
      <c r="AK37" s="202">
        <v>57.8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2.85</v>
      </c>
      <c r="L38" s="202">
        <v>338.28</v>
      </c>
      <c r="M38" s="202">
        <v>23.72</v>
      </c>
      <c r="N38" s="202">
        <v>35.03</v>
      </c>
      <c r="O38" s="202">
        <v>0</v>
      </c>
      <c r="P38" s="202">
        <v>41.31</v>
      </c>
      <c r="Q38" s="202">
        <v>3.24</v>
      </c>
      <c r="R38" s="202">
        <v>12.58</v>
      </c>
      <c r="S38" s="202">
        <v>7.83</v>
      </c>
      <c r="T38" s="202">
        <v>0</v>
      </c>
      <c r="U38" s="202">
        <v>62.09</v>
      </c>
      <c r="V38" s="202">
        <v>6.15</v>
      </c>
      <c r="W38" s="202">
        <v>13.23</v>
      </c>
      <c r="X38" s="202">
        <v>43.74</v>
      </c>
      <c r="Y38" s="202">
        <v>0</v>
      </c>
      <c r="Z38" s="202">
        <v>75.09</v>
      </c>
      <c r="AA38" s="202">
        <v>0</v>
      </c>
      <c r="AB38" s="202">
        <v>0</v>
      </c>
      <c r="AC38" s="202">
        <v>11.85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</v>
      </c>
      <c r="AJ38" s="202">
        <v>0</v>
      </c>
      <c r="AK38" s="202">
        <v>57.8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2.85</v>
      </c>
      <c r="L39" s="202">
        <v>263.06</v>
      </c>
      <c r="M39" s="202">
        <v>24.32</v>
      </c>
      <c r="N39" s="202">
        <v>35.03</v>
      </c>
      <c r="O39" s="202">
        <v>0</v>
      </c>
      <c r="P39" s="202">
        <v>41.31</v>
      </c>
      <c r="Q39" s="202">
        <v>3.24</v>
      </c>
      <c r="R39" s="202">
        <v>12.57</v>
      </c>
      <c r="S39" s="202">
        <v>7.83</v>
      </c>
      <c r="T39" s="202">
        <v>0</v>
      </c>
      <c r="U39" s="202">
        <v>62.09</v>
      </c>
      <c r="V39" s="202">
        <v>6.15</v>
      </c>
      <c r="W39" s="202">
        <v>13.23</v>
      </c>
      <c r="X39" s="202">
        <v>43.74</v>
      </c>
      <c r="Y39" s="202">
        <v>0</v>
      </c>
      <c r="Z39" s="202">
        <v>75.510000000000005</v>
      </c>
      <c r="AA39" s="202">
        <v>0</v>
      </c>
      <c r="AB39" s="202">
        <v>0</v>
      </c>
      <c r="AC39" s="202">
        <v>11.85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</v>
      </c>
      <c r="AJ39" s="202">
        <v>0</v>
      </c>
      <c r="AK39" s="202">
        <v>57.8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1.22</v>
      </c>
      <c r="L40" s="202">
        <v>259.99</v>
      </c>
      <c r="M40" s="202">
        <v>24.32</v>
      </c>
      <c r="N40" s="202">
        <v>35.03</v>
      </c>
      <c r="O40" s="202">
        <v>0</v>
      </c>
      <c r="P40" s="202">
        <v>41.31</v>
      </c>
      <c r="Q40" s="202">
        <v>1.93</v>
      </c>
      <c r="R40" s="202">
        <v>2.9</v>
      </c>
      <c r="S40" s="202">
        <v>1.93</v>
      </c>
      <c r="T40" s="202">
        <v>0</v>
      </c>
      <c r="U40" s="202">
        <v>62.09</v>
      </c>
      <c r="V40" s="202">
        <v>6.15</v>
      </c>
      <c r="W40" s="202">
        <v>13.23</v>
      </c>
      <c r="X40" s="202">
        <v>43.74</v>
      </c>
      <c r="Y40" s="202">
        <v>0</v>
      </c>
      <c r="Z40" s="202">
        <v>28.99</v>
      </c>
      <c r="AA40" s="202">
        <v>0</v>
      </c>
      <c r="AB40" s="202">
        <v>0</v>
      </c>
      <c r="AC40" s="202">
        <v>11.85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1.22</v>
      </c>
      <c r="L41" s="202">
        <v>259.99</v>
      </c>
      <c r="M41" s="202">
        <v>24.32</v>
      </c>
      <c r="N41" s="202">
        <v>35.03</v>
      </c>
      <c r="O41" s="202">
        <v>0</v>
      </c>
      <c r="P41" s="202">
        <v>41.31</v>
      </c>
      <c r="Q41" s="202">
        <v>1.93</v>
      </c>
      <c r="R41" s="202">
        <v>2.9</v>
      </c>
      <c r="S41" s="202">
        <v>1.93</v>
      </c>
      <c r="T41" s="202">
        <v>0</v>
      </c>
      <c r="U41" s="202">
        <v>62.09</v>
      </c>
      <c r="V41" s="202">
        <v>6.15</v>
      </c>
      <c r="W41" s="202">
        <v>13.23</v>
      </c>
      <c r="X41" s="202">
        <v>43.74</v>
      </c>
      <c r="Y41" s="202">
        <v>0</v>
      </c>
      <c r="Z41" s="202">
        <v>38.659999999999997</v>
      </c>
      <c r="AA41" s="202">
        <v>0</v>
      </c>
      <c r="AB41" s="202">
        <v>0</v>
      </c>
      <c r="AC41" s="202">
        <v>11.77</v>
      </c>
      <c r="AD41" s="202">
        <v>8.9</v>
      </c>
      <c r="AE41" s="202">
        <v>0</v>
      </c>
      <c r="AF41" s="202">
        <v>0</v>
      </c>
      <c r="AG41" s="202">
        <v>23.14</v>
      </c>
      <c r="AH41" s="202">
        <v>0</v>
      </c>
      <c r="AI41" s="202">
        <v>6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259.99</v>
      </c>
      <c r="M42" s="202">
        <v>24.32</v>
      </c>
      <c r="N42" s="202">
        <v>35.03</v>
      </c>
      <c r="O42" s="202">
        <v>0</v>
      </c>
      <c r="P42" s="202">
        <v>41.31</v>
      </c>
      <c r="Q42" s="202">
        <v>1.93</v>
      </c>
      <c r="R42" s="202">
        <v>2.9</v>
      </c>
      <c r="S42" s="202">
        <v>1.93</v>
      </c>
      <c r="T42" s="202">
        <v>0</v>
      </c>
      <c r="U42" s="202">
        <v>62.09</v>
      </c>
      <c r="V42" s="202">
        <v>6.15</v>
      </c>
      <c r="W42" s="202">
        <v>13.23</v>
      </c>
      <c r="X42" s="202">
        <v>43.74</v>
      </c>
      <c r="Y42" s="202">
        <v>0</v>
      </c>
      <c r="Z42" s="202">
        <v>38.659999999999997</v>
      </c>
      <c r="AA42" s="202">
        <v>0</v>
      </c>
      <c r="AB42" s="202">
        <v>0</v>
      </c>
      <c r="AC42" s="202">
        <v>11.77</v>
      </c>
      <c r="AD42" s="202">
        <v>8.9</v>
      </c>
      <c r="AE42" s="202">
        <v>0</v>
      </c>
      <c r="AF42" s="202">
        <v>0</v>
      </c>
      <c r="AG42" s="202">
        <v>23.14</v>
      </c>
      <c r="AH42" s="202">
        <v>0</v>
      </c>
      <c r="AI42" s="202">
        <v>6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259.99</v>
      </c>
      <c r="M43" s="202">
        <v>24.32</v>
      </c>
      <c r="N43" s="202">
        <v>35.03</v>
      </c>
      <c r="O43" s="202">
        <v>0</v>
      </c>
      <c r="P43" s="202">
        <v>41.31</v>
      </c>
      <c r="Q43" s="202">
        <v>1.93</v>
      </c>
      <c r="R43" s="202">
        <v>2.9</v>
      </c>
      <c r="S43" s="202">
        <v>1.93</v>
      </c>
      <c r="T43" s="202">
        <v>0</v>
      </c>
      <c r="U43" s="202">
        <v>62.09</v>
      </c>
      <c r="V43" s="202">
        <v>6.15</v>
      </c>
      <c r="W43" s="202">
        <v>13.23</v>
      </c>
      <c r="X43" s="202">
        <v>43.74</v>
      </c>
      <c r="Y43" s="202">
        <v>0</v>
      </c>
      <c r="Z43" s="202">
        <v>38.659999999999997</v>
      </c>
      <c r="AA43" s="202">
        <v>0</v>
      </c>
      <c r="AB43" s="202">
        <v>0</v>
      </c>
      <c r="AC43" s="202">
        <v>11.42</v>
      </c>
      <c r="AD43" s="202">
        <v>8.9</v>
      </c>
      <c r="AE43" s="202">
        <v>0</v>
      </c>
      <c r="AF43" s="202">
        <v>0</v>
      </c>
      <c r="AG43" s="202">
        <v>23.14</v>
      </c>
      <c r="AH43" s="202">
        <v>0</v>
      </c>
      <c r="AI43" s="202">
        <v>6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259.99</v>
      </c>
      <c r="M44" s="202">
        <v>24.32</v>
      </c>
      <c r="N44" s="202">
        <v>35.03</v>
      </c>
      <c r="O44" s="202">
        <v>0</v>
      </c>
      <c r="P44" s="202">
        <v>41.31</v>
      </c>
      <c r="Q44" s="202">
        <v>0</v>
      </c>
      <c r="R44" s="202">
        <v>0.26</v>
      </c>
      <c r="S44" s="202">
        <v>0</v>
      </c>
      <c r="T44" s="202">
        <v>0</v>
      </c>
      <c r="U44" s="202">
        <v>62.09</v>
      </c>
      <c r="V44" s="202">
        <v>6.15</v>
      </c>
      <c r="W44" s="202">
        <v>13.23</v>
      </c>
      <c r="X44" s="202">
        <v>43.74</v>
      </c>
      <c r="Y44" s="202">
        <v>0</v>
      </c>
      <c r="Z44" s="202">
        <v>28.99</v>
      </c>
      <c r="AA44" s="202">
        <v>0</v>
      </c>
      <c r="AB44" s="202">
        <v>0</v>
      </c>
      <c r="AC44" s="202">
        <v>11.42</v>
      </c>
      <c r="AD44" s="202">
        <v>8.9</v>
      </c>
      <c r="AE44" s="202">
        <v>0</v>
      </c>
      <c r="AF44" s="202">
        <v>0</v>
      </c>
      <c r="AG44" s="202">
        <v>23.14</v>
      </c>
      <c r="AH44" s="202">
        <v>0</v>
      </c>
      <c r="AI44" s="202">
        <v>6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2.85</v>
      </c>
      <c r="L45" s="202">
        <v>259.99</v>
      </c>
      <c r="M45" s="202">
        <v>24.32</v>
      </c>
      <c r="N45" s="202">
        <v>35.03</v>
      </c>
      <c r="O45" s="202">
        <v>0</v>
      </c>
      <c r="P45" s="202">
        <v>41.31</v>
      </c>
      <c r="Q45" s="202">
        <v>3.24</v>
      </c>
      <c r="R45" s="202">
        <v>12.57</v>
      </c>
      <c r="S45" s="202">
        <v>7.83</v>
      </c>
      <c r="T45" s="202">
        <v>0</v>
      </c>
      <c r="U45" s="202">
        <v>62.09</v>
      </c>
      <c r="V45" s="202">
        <v>6.15</v>
      </c>
      <c r="W45" s="202">
        <v>13.23</v>
      </c>
      <c r="X45" s="202">
        <v>43.74</v>
      </c>
      <c r="Y45" s="202">
        <v>0</v>
      </c>
      <c r="Z45" s="202">
        <v>28.99</v>
      </c>
      <c r="AA45" s="202">
        <v>0</v>
      </c>
      <c r="AB45" s="202">
        <v>0</v>
      </c>
      <c r="AC45" s="202">
        <v>11.42</v>
      </c>
      <c r="AD45" s="202">
        <v>8.9</v>
      </c>
      <c r="AE45" s="202">
        <v>0</v>
      </c>
      <c r="AF45" s="202">
        <v>0</v>
      </c>
      <c r="AG45" s="202">
        <v>23.14</v>
      </c>
      <c r="AH45" s="202">
        <v>0</v>
      </c>
      <c r="AI45" s="202">
        <v>6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2.85</v>
      </c>
      <c r="L46" s="202">
        <v>259.99</v>
      </c>
      <c r="M46" s="202">
        <v>24.32</v>
      </c>
      <c r="N46" s="202">
        <v>35.03</v>
      </c>
      <c r="O46" s="202">
        <v>0</v>
      </c>
      <c r="P46" s="202">
        <v>41.31</v>
      </c>
      <c r="Q46" s="202">
        <v>3.24</v>
      </c>
      <c r="R46" s="202">
        <v>12.57</v>
      </c>
      <c r="S46" s="202">
        <v>7.83</v>
      </c>
      <c r="T46" s="202">
        <v>0</v>
      </c>
      <c r="U46" s="202">
        <v>62.09</v>
      </c>
      <c r="V46" s="202">
        <v>6.15</v>
      </c>
      <c r="W46" s="202">
        <v>13.23</v>
      </c>
      <c r="X46" s="202">
        <v>43.74</v>
      </c>
      <c r="Y46" s="202">
        <v>0</v>
      </c>
      <c r="Z46" s="202">
        <v>28.99</v>
      </c>
      <c r="AA46" s="202">
        <v>0</v>
      </c>
      <c r="AB46" s="202">
        <v>0</v>
      </c>
      <c r="AC46" s="202">
        <v>11.42</v>
      </c>
      <c r="AD46" s="202">
        <v>8.9</v>
      </c>
      <c r="AE46" s="202">
        <v>0</v>
      </c>
      <c r="AF46" s="202">
        <v>0</v>
      </c>
      <c r="AG46" s="202">
        <v>23.14</v>
      </c>
      <c r="AH46" s="202">
        <v>0</v>
      </c>
      <c r="AI46" s="202">
        <v>6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2.85</v>
      </c>
      <c r="L47" s="202">
        <v>259.99</v>
      </c>
      <c r="M47" s="202">
        <v>24.32</v>
      </c>
      <c r="N47" s="202">
        <v>35.03</v>
      </c>
      <c r="O47" s="202">
        <v>0</v>
      </c>
      <c r="P47" s="202">
        <v>41.31</v>
      </c>
      <c r="Q47" s="202">
        <v>3.24</v>
      </c>
      <c r="R47" s="202">
        <v>12.57</v>
      </c>
      <c r="S47" s="202">
        <v>7.83</v>
      </c>
      <c r="T47" s="202">
        <v>0</v>
      </c>
      <c r="U47" s="202">
        <v>62.09</v>
      </c>
      <c r="V47" s="202">
        <v>6.15</v>
      </c>
      <c r="W47" s="202">
        <v>13.23</v>
      </c>
      <c r="X47" s="202">
        <v>43.74</v>
      </c>
      <c r="Y47" s="202">
        <v>0</v>
      </c>
      <c r="Z47" s="202">
        <v>28.99</v>
      </c>
      <c r="AA47" s="202">
        <v>0</v>
      </c>
      <c r="AB47" s="202">
        <v>0</v>
      </c>
      <c r="AC47" s="202">
        <v>11.42</v>
      </c>
      <c r="AD47" s="202">
        <v>8.9</v>
      </c>
      <c r="AE47" s="202">
        <v>0</v>
      </c>
      <c r="AF47" s="202">
        <v>0</v>
      </c>
      <c r="AG47" s="202">
        <v>23.14</v>
      </c>
      <c r="AH47" s="202">
        <v>0</v>
      </c>
      <c r="AI47" s="202">
        <v>6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2.85</v>
      </c>
      <c r="L48" s="202">
        <v>259.99</v>
      </c>
      <c r="M48" s="202">
        <v>24.32</v>
      </c>
      <c r="N48" s="202">
        <v>35.03</v>
      </c>
      <c r="O48" s="202">
        <v>0</v>
      </c>
      <c r="P48" s="202">
        <v>41.31</v>
      </c>
      <c r="Q48" s="202">
        <v>3.24</v>
      </c>
      <c r="R48" s="202">
        <v>12.57</v>
      </c>
      <c r="S48" s="202">
        <v>7.83</v>
      </c>
      <c r="T48" s="202">
        <v>0</v>
      </c>
      <c r="U48" s="202">
        <v>62.09</v>
      </c>
      <c r="V48" s="202">
        <v>6.15</v>
      </c>
      <c r="W48" s="202">
        <v>13.23</v>
      </c>
      <c r="X48" s="202">
        <v>43.74</v>
      </c>
      <c r="Y48" s="202">
        <v>0</v>
      </c>
      <c r="Z48" s="202">
        <v>28.99</v>
      </c>
      <c r="AA48" s="202">
        <v>0</v>
      </c>
      <c r="AB48" s="202">
        <v>0</v>
      </c>
      <c r="AC48" s="202">
        <v>11.42</v>
      </c>
      <c r="AD48" s="202">
        <v>8.9</v>
      </c>
      <c r="AE48" s="202">
        <v>0</v>
      </c>
      <c r="AF48" s="202">
        <v>0</v>
      </c>
      <c r="AG48" s="202">
        <v>23.14</v>
      </c>
      <c r="AH48" s="202">
        <v>0</v>
      </c>
      <c r="AI48" s="202">
        <v>6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2.85</v>
      </c>
      <c r="L49" s="202">
        <v>259.99</v>
      </c>
      <c r="M49" s="202">
        <v>23.13</v>
      </c>
      <c r="N49" s="202">
        <v>35.03</v>
      </c>
      <c r="O49" s="202">
        <v>0</v>
      </c>
      <c r="P49" s="202">
        <v>41.31</v>
      </c>
      <c r="Q49" s="202">
        <v>3.24</v>
      </c>
      <c r="R49" s="202">
        <v>12.57</v>
      </c>
      <c r="S49" s="202">
        <v>7.83</v>
      </c>
      <c r="T49" s="202">
        <v>0</v>
      </c>
      <c r="U49" s="202">
        <v>62.09</v>
      </c>
      <c r="V49" s="202">
        <v>6.15</v>
      </c>
      <c r="W49" s="202">
        <v>13.23</v>
      </c>
      <c r="X49" s="202">
        <v>43.74</v>
      </c>
      <c r="Y49" s="202">
        <v>0</v>
      </c>
      <c r="Z49" s="202">
        <v>62.82</v>
      </c>
      <c r="AA49" s="202">
        <v>0</v>
      </c>
      <c r="AB49" s="202">
        <v>0</v>
      </c>
      <c r="AC49" s="202">
        <v>11.42</v>
      </c>
      <c r="AD49" s="202">
        <v>8.9</v>
      </c>
      <c r="AE49" s="202">
        <v>0</v>
      </c>
      <c r="AF49" s="202">
        <v>0</v>
      </c>
      <c r="AG49" s="202">
        <v>23.14</v>
      </c>
      <c r="AH49" s="202">
        <v>0</v>
      </c>
      <c r="AI49" s="202">
        <v>6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2.85</v>
      </c>
      <c r="L50" s="202">
        <v>259.99</v>
      </c>
      <c r="M50" s="202">
        <v>23.13</v>
      </c>
      <c r="N50" s="202">
        <v>35.03</v>
      </c>
      <c r="O50" s="202">
        <v>0</v>
      </c>
      <c r="P50" s="202">
        <v>41.31</v>
      </c>
      <c r="Q50" s="202">
        <v>3.24</v>
      </c>
      <c r="R50" s="202">
        <v>12.57</v>
      </c>
      <c r="S50" s="202">
        <v>7.83</v>
      </c>
      <c r="T50" s="202">
        <v>0</v>
      </c>
      <c r="U50" s="202">
        <v>62.09</v>
      </c>
      <c r="V50" s="202">
        <v>6.15</v>
      </c>
      <c r="W50" s="202">
        <v>13.23</v>
      </c>
      <c r="X50" s="202">
        <v>43.74</v>
      </c>
      <c r="Y50" s="202">
        <v>0</v>
      </c>
      <c r="Z50" s="202">
        <v>62.82</v>
      </c>
      <c r="AA50" s="202">
        <v>0</v>
      </c>
      <c r="AB50" s="202">
        <v>0</v>
      </c>
      <c r="AC50" s="202">
        <v>11.42</v>
      </c>
      <c r="AD50" s="202">
        <v>8.9</v>
      </c>
      <c r="AE50" s="202">
        <v>0</v>
      </c>
      <c r="AF50" s="202">
        <v>0</v>
      </c>
      <c r="AG50" s="202">
        <v>23.14</v>
      </c>
      <c r="AH50" s="202">
        <v>0</v>
      </c>
      <c r="AI50" s="202">
        <v>6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2.85</v>
      </c>
      <c r="L51" s="202">
        <v>266.08999999999997</v>
      </c>
      <c r="M51" s="202">
        <v>23.13</v>
      </c>
      <c r="N51" s="202">
        <v>35.03</v>
      </c>
      <c r="O51" s="202">
        <v>0</v>
      </c>
      <c r="P51" s="202">
        <v>41.31</v>
      </c>
      <c r="Q51" s="202">
        <v>3.24</v>
      </c>
      <c r="R51" s="202">
        <v>12.57</v>
      </c>
      <c r="S51" s="202">
        <v>7.83</v>
      </c>
      <c r="T51" s="202">
        <v>0</v>
      </c>
      <c r="U51" s="202">
        <v>62.09</v>
      </c>
      <c r="V51" s="202">
        <v>6.15</v>
      </c>
      <c r="W51" s="202">
        <v>13.23</v>
      </c>
      <c r="X51" s="202">
        <v>43.74</v>
      </c>
      <c r="Y51" s="202">
        <v>0</v>
      </c>
      <c r="Z51" s="202">
        <v>75.09</v>
      </c>
      <c r="AA51" s="202">
        <v>0</v>
      </c>
      <c r="AB51" s="202">
        <v>0</v>
      </c>
      <c r="AC51" s="202">
        <v>11.42</v>
      </c>
      <c r="AD51" s="202">
        <v>8.9</v>
      </c>
      <c r="AE51" s="202">
        <v>0</v>
      </c>
      <c r="AF51" s="202">
        <v>0</v>
      </c>
      <c r="AG51" s="202">
        <v>23.14</v>
      </c>
      <c r="AH51" s="202">
        <v>0</v>
      </c>
      <c r="AI51" s="202">
        <v>6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2.85</v>
      </c>
      <c r="L52" s="202">
        <v>271.52</v>
      </c>
      <c r="M52" s="202">
        <v>23.13</v>
      </c>
      <c r="N52" s="202">
        <v>35.03</v>
      </c>
      <c r="O52" s="202">
        <v>0</v>
      </c>
      <c r="P52" s="202">
        <v>41.31</v>
      </c>
      <c r="Q52" s="202">
        <v>3.24</v>
      </c>
      <c r="R52" s="202">
        <v>12.57</v>
      </c>
      <c r="S52" s="202">
        <v>7.83</v>
      </c>
      <c r="T52" s="202">
        <v>0</v>
      </c>
      <c r="U52" s="202">
        <v>62.09</v>
      </c>
      <c r="V52" s="202">
        <v>6.15</v>
      </c>
      <c r="W52" s="202">
        <v>13.23</v>
      </c>
      <c r="X52" s="202">
        <v>43.74</v>
      </c>
      <c r="Y52" s="202">
        <v>0</v>
      </c>
      <c r="Z52" s="202">
        <v>75.09</v>
      </c>
      <c r="AA52" s="202">
        <v>0</v>
      </c>
      <c r="AB52" s="202">
        <v>0</v>
      </c>
      <c r="AC52" s="202">
        <v>11.42</v>
      </c>
      <c r="AD52" s="202">
        <v>8.9</v>
      </c>
      <c r="AE52" s="202">
        <v>0</v>
      </c>
      <c r="AF52" s="202">
        <v>0</v>
      </c>
      <c r="AG52" s="202">
        <v>23.14</v>
      </c>
      <c r="AH52" s="202">
        <v>0</v>
      </c>
      <c r="AI52" s="202">
        <v>6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2.85</v>
      </c>
      <c r="L53" s="202">
        <v>279.07</v>
      </c>
      <c r="M53" s="202">
        <v>23.13</v>
      </c>
      <c r="N53" s="202">
        <v>35.03</v>
      </c>
      <c r="O53" s="202">
        <v>0</v>
      </c>
      <c r="P53" s="202">
        <v>41.31</v>
      </c>
      <c r="Q53" s="202">
        <v>3.24</v>
      </c>
      <c r="R53" s="202">
        <v>12.57</v>
      </c>
      <c r="S53" s="202">
        <v>7.83</v>
      </c>
      <c r="T53" s="202">
        <v>0</v>
      </c>
      <c r="U53" s="202">
        <v>62.09</v>
      </c>
      <c r="V53" s="202">
        <v>6.15</v>
      </c>
      <c r="W53" s="202">
        <v>13.23</v>
      </c>
      <c r="X53" s="202">
        <v>43.74</v>
      </c>
      <c r="Y53" s="202">
        <v>0</v>
      </c>
      <c r="Z53" s="202">
        <v>75.09</v>
      </c>
      <c r="AA53" s="202">
        <v>0</v>
      </c>
      <c r="AB53" s="202">
        <v>0</v>
      </c>
      <c r="AC53" s="202">
        <v>11.5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2.85</v>
      </c>
      <c r="L54" s="202">
        <v>259.99</v>
      </c>
      <c r="M54" s="202">
        <v>23.13</v>
      </c>
      <c r="N54" s="202">
        <v>35.03</v>
      </c>
      <c r="O54" s="202">
        <v>0</v>
      </c>
      <c r="P54" s="202">
        <v>41.31</v>
      </c>
      <c r="Q54" s="202">
        <v>3.24</v>
      </c>
      <c r="R54" s="202">
        <v>12.57</v>
      </c>
      <c r="S54" s="202">
        <v>7.83</v>
      </c>
      <c r="T54" s="202">
        <v>0</v>
      </c>
      <c r="U54" s="202">
        <v>62.09</v>
      </c>
      <c r="V54" s="202">
        <v>6.15</v>
      </c>
      <c r="W54" s="202">
        <v>13.23</v>
      </c>
      <c r="X54" s="202">
        <v>43.74</v>
      </c>
      <c r="Y54" s="202">
        <v>0</v>
      </c>
      <c r="Z54" s="202">
        <v>28.99</v>
      </c>
      <c r="AA54" s="202">
        <v>0</v>
      </c>
      <c r="AB54" s="202">
        <v>0</v>
      </c>
      <c r="AC54" s="202">
        <v>11.5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259.99</v>
      </c>
      <c r="M55" s="202">
        <v>23.13</v>
      </c>
      <c r="N55" s="202">
        <v>35.03</v>
      </c>
      <c r="O55" s="202">
        <v>0</v>
      </c>
      <c r="P55" s="202">
        <v>41.31</v>
      </c>
      <c r="Q55" s="202">
        <v>0</v>
      </c>
      <c r="R55" s="202">
        <v>0</v>
      </c>
      <c r="S55" s="202">
        <v>0</v>
      </c>
      <c r="T55" s="202">
        <v>0</v>
      </c>
      <c r="U55" s="202">
        <v>62.09</v>
      </c>
      <c r="V55" s="202">
        <v>6.15</v>
      </c>
      <c r="W55" s="202">
        <v>13.23</v>
      </c>
      <c r="X55" s="202">
        <v>43.74</v>
      </c>
      <c r="Y55" s="202">
        <v>0</v>
      </c>
      <c r="Z55" s="202">
        <v>28.99</v>
      </c>
      <c r="AA55" s="202">
        <v>0</v>
      </c>
      <c r="AB55" s="202">
        <v>0</v>
      </c>
      <c r="AC55" s="202">
        <v>11.5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6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259.99</v>
      </c>
      <c r="M56" s="202">
        <v>23.13</v>
      </c>
      <c r="N56" s="202">
        <v>35.03</v>
      </c>
      <c r="O56" s="202">
        <v>0</v>
      </c>
      <c r="P56" s="202">
        <v>41.31</v>
      </c>
      <c r="Q56" s="202">
        <v>0</v>
      </c>
      <c r="R56" s="202">
        <v>0</v>
      </c>
      <c r="S56" s="202">
        <v>0</v>
      </c>
      <c r="T56" s="202">
        <v>0</v>
      </c>
      <c r="U56" s="202">
        <v>62.09</v>
      </c>
      <c r="V56" s="202">
        <v>6.15</v>
      </c>
      <c r="W56" s="202">
        <v>13.23</v>
      </c>
      <c r="X56" s="202">
        <v>43.74</v>
      </c>
      <c r="Y56" s="202">
        <v>0</v>
      </c>
      <c r="Z56" s="202">
        <v>28.99</v>
      </c>
      <c r="AA56" s="202">
        <v>0</v>
      </c>
      <c r="AB56" s="202">
        <v>0</v>
      </c>
      <c r="AC56" s="202">
        <v>11.5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6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2.85</v>
      </c>
      <c r="L57" s="202">
        <v>259.99</v>
      </c>
      <c r="M57" s="202">
        <v>23.72</v>
      </c>
      <c r="N57" s="202">
        <v>35.03</v>
      </c>
      <c r="O57" s="202">
        <v>0</v>
      </c>
      <c r="P57" s="202">
        <v>41.14</v>
      </c>
      <c r="Q57" s="202">
        <v>3.24</v>
      </c>
      <c r="R57" s="202">
        <v>12.57</v>
      </c>
      <c r="S57" s="202">
        <v>7.83</v>
      </c>
      <c r="T57" s="202">
        <v>0</v>
      </c>
      <c r="U57" s="202">
        <v>62.09</v>
      </c>
      <c r="V57" s="202">
        <v>6.15</v>
      </c>
      <c r="W57" s="202">
        <v>13.23</v>
      </c>
      <c r="X57" s="202">
        <v>43.74</v>
      </c>
      <c r="Y57" s="202">
        <v>0</v>
      </c>
      <c r="Z57" s="202">
        <v>28.99</v>
      </c>
      <c r="AA57" s="202">
        <v>0</v>
      </c>
      <c r="AB57" s="202">
        <v>0</v>
      </c>
      <c r="AC57" s="202">
        <v>11.61</v>
      </c>
      <c r="AD57" s="202">
        <v>8.9</v>
      </c>
      <c r="AE57" s="202">
        <v>0</v>
      </c>
      <c r="AF57" s="202">
        <v>0</v>
      </c>
      <c r="AG57" s="202">
        <v>23.14</v>
      </c>
      <c r="AH57" s="202">
        <v>0</v>
      </c>
      <c r="AI57" s="202">
        <v>6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2.85</v>
      </c>
      <c r="L58" s="202">
        <v>272.17</v>
      </c>
      <c r="M58" s="202">
        <v>23.72</v>
      </c>
      <c r="N58" s="202">
        <v>35.03</v>
      </c>
      <c r="O58" s="202">
        <v>0</v>
      </c>
      <c r="P58" s="202">
        <v>41.14</v>
      </c>
      <c r="Q58" s="202">
        <v>3.24</v>
      </c>
      <c r="R58" s="202">
        <v>12.57</v>
      </c>
      <c r="S58" s="202">
        <v>7.83</v>
      </c>
      <c r="T58" s="202">
        <v>0</v>
      </c>
      <c r="U58" s="202">
        <v>62.09</v>
      </c>
      <c r="V58" s="202">
        <v>6.15</v>
      </c>
      <c r="W58" s="202">
        <v>13.23</v>
      </c>
      <c r="X58" s="202">
        <v>43.74</v>
      </c>
      <c r="Y58" s="202">
        <v>0</v>
      </c>
      <c r="Z58" s="202">
        <v>75.09</v>
      </c>
      <c r="AA58" s="202">
        <v>0</v>
      </c>
      <c r="AB58" s="202">
        <v>0</v>
      </c>
      <c r="AC58" s="202">
        <v>10.17</v>
      </c>
      <c r="AD58" s="202">
        <v>8.9</v>
      </c>
      <c r="AE58" s="202">
        <v>0</v>
      </c>
      <c r="AF58" s="202">
        <v>0</v>
      </c>
      <c r="AG58" s="202">
        <v>23.14</v>
      </c>
      <c r="AH58" s="202">
        <v>0</v>
      </c>
      <c r="AI58" s="202">
        <v>3.36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2.85</v>
      </c>
      <c r="L59" s="202">
        <v>309.26</v>
      </c>
      <c r="M59" s="202">
        <v>23.72</v>
      </c>
      <c r="N59" s="202">
        <v>35.03</v>
      </c>
      <c r="O59" s="202">
        <v>0</v>
      </c>
      <c r="P59" s="202">
        <v>41.14</v>
      </c>
      <c r="Q59" s="202">
        <v>3.24</v>
      </c>
      <c r="R59" s="202">
        <v>12.57</v>
      </c>
      <c r="S59" s="202">
        <v>7.83</v>
      </c>
      <c r="T59" s="202">
        <v>0</v>
      </c>
      <c r="U59" s="202">
        <v>62.09</v>
      </c>
      <c r="V59" s="202">
        <v>6.15</v>
      </c>
      <c r="W59" s="202">
        <v>13.23</v>
      </c>
      <c r="X59" s="202">
        <v>43.74</v>
      </c>
      <c r="Y59" s="202">
        <v>0</v>
      </c>
      <c r="Z59" s="202">
        <v>75.09</v>
      </c>
      <c r="AA59" s="202">
        <v>0</v>
      </c>
      <c r="AB59" s="202">
        <v>0</v>
      </c>
      <c r="AC59" s="202">
        <v>10.17</v>
      </c>
      <c r="AD59" s="202">
        <v>8.9</v>
      </c>
      <c r="AE59" s="202">
        <v>0</v>
      </c>
      <c r="AF59" s="202">
        <v>0</v>
      </c>
      <c r="AG59" s="202">
        <v>23.14</v>
      </c>
      <c r="AH59" s="202">
        <v>0</v>
      </c>
      <c r="AI59" s="202">
        <v>4.22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2.85</v>
      </c>
      <c r="L60" s="202">
        <v>351.97</v>
      </c>
      <c r="M60" s="202">
        <v>23.72</v>
      </c>
      <c r="N60" s="202">
        <v>35.03</v>
      </c>
      <c r="O60" s="202">
        <v>0</v>
      </c>
      <c r="P60" s="202">
        <v>41.14</v>
      </c>
      <c r="Q60" s="202">
        <v>3.24</v>
      </c>
      <c r="R60" s="202">
        <v>12.57</v>
      </c>
      <c r="S60" s="202">
        <v>7.83</v>
      </c>
      <c r="T60" s="202">
        <v>0</v>
      </c>
      <c r="U60" s="202">
        <v>62.09</v>
      </c>
      <c r="V60" s="202">
        <v>6.15</v>
      </c>
      <c r="W60" s="202">
        <v>13.23</v>
      </c>
      <c r="X60" s="202">
        <v>43.74</v>
      </c>
      <c r="Y60" s="202">
        <v>0</v>
      </c>
      <c r="Z60" s="202">
        <v>75.09</v>
      </c>
      <c r="AA60" s="202">
        <v>0</v>
      </c>
      <c r="AB60" s="202">
        <v>0</v>
      </c>
      <c r="AC60" s="202">
        <v>10.17</v>
      </c>
      <c r="AD60" s="202">
        <v>8.9</v>
      </c>
      <c r="AE60" s="202">
        <v>0</v>
      </c>
      <c r="AF60" s="202">
        <v>0</v>
      </c>
      <c r="AG60" s="202">
        <v>23.14</v>
      </c>
      <c r="AH60" s="202">
        <v>0</v>
      </c>
      <c r="AI60" s="202">
        <v>3.36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2.85</v>
      </c>
      <c r="L61" s="202">
        <v>396.93</v>
      </c>
      <c r="M61" s="202">
        <v>22.54</v>
      </c>
      <c r="N61" s="202">
        <v>35.03</v>
      </c>
      <c r="O61" s="202">
        <v>0</v>
      </c>
      <c r="P61" s="202">
        <v>41.14</v>
      </c>
      <c r="Q61" s="202">
        <v>3.24</v>
      </c>
      <c r="R61" s="202">
        <v>12.57</v>
      </c>
      <c r="S61" s="202">
        <v>7.83</v>
      </c>
      <c r="T61" s="202">
        <v>0</v>
      </c>
      <c r="U61" s="202">
        <v>62.09</v>
      </c>
      <c r="V61" s="202">
        <v>6.15</v>
      </c>
      <c r="W61" s="202">
        <v>13.23</v>
      </c>
      <c r="X61" s="202">
        <v>43.74</v>
      </c>
      <c r="Y61" s="202">
        <v>0</v>
      </c>
      <c r="Z61" s="202">
        <v>75.09</v>
      </c>
      <c r="AA61" s="202">
        <v>0</v>
      </c>
      <c r="AB61" s="202">
        <v>0</v>
      </c>
      <c r="AC61" s="202">
        <v>10.17</v>
      </c>
      <c r="AD61" s="202">
        <v>8.9</v>
      </c>
      <c r="AE61" s="202">
        <v>0</v>
      </c>
      <c r="AF61" s="202">
        <v>0</v>
      </c>
      <c r="AG61" s="202">
        <v>23.14</v>
      </c>
      <c r="AH61" s="202">
        <v>0</v>
      </c>
      <c r="AI61" s="202">
        <v>3.36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2.85</v>
      </c>
      <c r="L62" s="202">
        <v>385.28</v>
      </c>
      <c r="M62" s="202">
        <v>22.54</v>
      </c>
      <c r="N62" s="202">
        <v>35.03</v>
      </c>
      <c r="O62" s="202">
        <v>0</v>
      </c>
      <c r="P62" s="202">
        <v>41.14</v>
      </c>
      <c r="Q62" s="202">
        <v>3.24</v>
      </c>
      <c r="R62" s="202">
        <v>12.57</v>
      </c>
      <c r="S62" s="202">
        <v>7.83</v>
      </c>
      <c r="T62" s="202">
        <v>0</v>
      </c>
      <c r="U62" s="202">
        <v>62.09</v>
      </c>
      <c r="V62" s="202">
        <v>6.15</v>
      </c>
      <c r="W62" s="202">
        <v>13.23</v>
      </c>
      <c r="X62" s="202">
        <v>43.74</v>
      </c>
      <c r="Y62" s="202">
        <v>0</v>
      </c>
      <c r="Z62" s="202">
        <v>75.09</v>
      </c>
      <c r="AA62" s="202">
        <v>0</v>
      </c>
      <c r="AB62" s="202">
        <v>0</v>
      </c>
      <c r="AC62" s="202">
        <v>10.17</v>
      </c>
      <c r="AD62" s="202">
        <v>8.9</v>
      </c>
      <c r="AE62" s="202">
        <v>0</v>
      </c>
      <c r="AF62" s="202">
        <v>0</v>
      </c>
      <c r="AG62" s="202">
        <v>23.14</v>
      </c>
      <c r="AH62" s="202">
        <v>0</v>
      </c>
      <c r="AI62" s="202">
        <v>3.36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2.85</v>
      </c>
      <c r="L63" s="202">
        <v>390.01</v>
      </c>
      <c r="M63" s="202">
        <v>22.54</v>
      </c>
      <c r="N63" s="202">
        <v>35.03</v>
      </c>
      <c r="O63" s="202">
        <v>0</v>
      </c>
      <c r="P63" s="202">
        <v>41.14</v>
      </c>
      <c r="Q63" s="202">
        <v>3.24</v>
      </c>
      <c r="R63" s="202">
        <v>12.57</v>
      </c>
      <c r="S63" s="202">
        <v>7.83</v>
      </c>
      <c r="T63" s="202">
        <v>0</v>
      </c>
      <c r="U63" s="202">
        <v>62.09</v>
      </c>
      <c r="V63" s="202">
        <v>6.15</v>
      </c>
      <c r="W63" s="202">
        <v>13.23</v>
      </c>
      <c r="X63" s="202">
        <v>43.74</v>
      </c>
      <c r="Y63" s="202">
        <v>0</v>
      </c>
      <c r="Z63" s="202">
        <v>75.09</v>
      </c>
      <c r="AA63" s="202">
        <v>0</v>
      </c>
      <c r="AB63" s="202">
        <v>0</v>
      </c>
      <c r="AC63" s="202">
        <v>10.17</v>
      </c>
      <c r="AD63" s="202">
        <v>8.9</v>
      </c>
      <c r="AE63" s="202">
        <v>0</v>
      </c>
      <c r="AF63" s="202">
        <v>0</v>
      </c>
      <c r="AG63" s="202">
        <v>23.14</v>
      </c>
      <c r="AH63" s="202">
        <v>0</v>
      </c>
      <c r="AI63" s="202">
        <v>3.36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2.85</v>
      </c>
      <c r="L64" s="202">
        <v>373.36</v>
      </c>
      <c r="M64" s="202">
        <v>22.54</v>
      </c>
      <c r="N64" s="202">
        <v>35.03</v>
      </c>
      <c r="O64" s="202">
        <v>0</v>
      </c>
      <c r="P64" s="202">
        <v>41.14</v>
      </c>
      <c r="Q64" s="202">
        <v>3.24</v>
      </c>
      <c r="R64" s="202">
        <v>12.57</v>
      </c>
      <c r="S64" s="202">
        <v>7.83</v>
      </c>
      <c r="T64" s="202">
        <v>0</v>
      </c>
      <c r="U64" s="202">
        <v>62.09</v>
      </c>
      <c r="V64" s="202">
        <v>6.15</v>
      </c>
      <c r="W64" s="202">
        <v>13.23</v>
      </c>
      <c r="X64" s="202">
        <v>43.74</v>
      </c>
      <c r="Y64" s="202">
        <v>0</v>
      </c>
      <c r="Z64" s="202">
        <v>75.09</v>
      </c>
      <c r="AA64" s="202">
        <v>0</v>
      </c>
      <c r="AB64" s="202">
        <v>0</v>
      </c>
      <c r="AC64" s="202">
        <v>10.17</v>
      </c>
      <c r="AD64" s="202">
        <v>8.9</v>
      </c>
      <c r="AE64" s="202">
        <v>0</v>
      </c>
      <c r="AF64" s="202">
        <v>0</v>
      </c>
      <c r="AG64" s="202">
        <v>23.14</v>
      </c>
      <c r="AH64" s="202">
        <v>0</v>
      </c>
      <c r="AI64" s="202">
        <v>3.36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2.85</v>
      </c>
      <c r="L65" s="202">
        <v>434.93</v>
      </c>
      <c r="M65" s="202">
        <v>22.54</v>
      </c>
      <c r="N65" s="202">
        <v>35.03</v>
      </c>
      <c r="O65" s="202">
        <v>0</v>
      </c>
      <c r="P65" s="202">
        <v>40.92</v>
      </c>
      <c r="Q65" s="202">
        <v>3.24</v>
      </c>
      <c r="R65" s="202">
        <v>12.57</v>
      </c>
      <c r="S65" s="202">
        <v>7.83</v>
      </c>
      <c r="T65" s="202">
        <v>0</v>
      </c>
      <c r="U65" s="202">
        <v>62.09</v>
      </c>
      <c r="V65" s="202">
        <v>6.15</v>
      </c>
      <c r="W65" s="202">
        <v>13.23</v>
      </c>
      <c r="X65" s="202">
        <v>43.74</v>
      </c>
      <c r="Y65" s="202">
        <v>0</v>
      </c>
      <c r="Z65" s="202">
        <v>75.09</v>
      </c>
      <c r="AA65" s="202">
        <v>0</v>
      </c>
      <c r="AB65" s="202">
        <v>0</v>
      </c>
      <c r="AC65" s="202">
        <v>10.17</v>
      </c>
      <c r="AD65" s="202">
        <v>8.9</v>
      </c>
      <c r="AE65" s="202">
        <v>0</v>
      </c>
      <c r="AF65" s="202">
        <v>0</v>
      </c>
      <c r="AG65" s="202">
        <v>23.14</v>
      </c>
      <c r="AH65" s="202">
        <v>0</v>
      </c>
      <c r="AI65" s="202">
        <v>3.36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2.85</v>
      </c>
      <c r="L66" s="202">
        <v>434.93</v>
      </c>
      <c r="M66" s="202">
        <v>22.54</v>
      </c>
      <c r="N66" s="202">
        <v>35.03</v>
      </c>
      <c r="O66" s="202">
        <v>0</v>
      </c>
      <c r="P66" s="202">
        <v>40.92</v>
      </c>
      <c r="Q66" s="202">
        <v>3.24</v>
      </c>
      <c r="R66" s="202">
        <v>12.57</v>
      </c>
      <c r="S66" s="202">
        <v>7.83</v>
      </c>
      <c r="T66" s="202">
        <v>0</v>
      </c>
      <c r="U66" s="202">
        <v>62.09</v>
      </c>
      <c r="V66" s="202">
        <v>6.15</v>
      </c>
      <c r="W66" s="202">
        <v>13.23</v>
      </c>
      <c r="X66" s="202">
        <v>43.74</v>
      </c>
      <c r="Y66" s="202">
        <v>0</v>
      </c>
      <c r="Z66" s="202">
        <v>75.09</v>
      </c>
      <c r="AA66" s="202">
        <v>0</v>
      </c>
      <c r="AB66" s="202">
        <v>0</v>
      </c>
      <c r="AC66" s="202">
        <v>10.17</v>
      </c>
      <c r="AD66" s="202">
        <v>8.9</v>
      </c>
      <c r="AE66" s="202">
        <v>0</v>
      </c>
      <c r="AF66" s="202">
        <v>0</v>
      </c>
      <c r="AG66" s="202">
        <v>23.14</v>
      </c>
      <c r="AH66" s="202">
        <v>0</v>
      </c>
      <c r="AI66" s="202">
        <v>3.36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2.85</v>
      </c>
      <c r="L67" s="202">
        <v>415.6</v>
      </c>
      <c r="M67" s="202">
        <v>22.54</v>
      </c>
      <c r="N67" s="202">
        <v>35.03</v>
      </c>
      <c r="O67" s="202">
        <v>0</v>
      </c>
      <c r="P67" s="202">
        <v>40.92</v>
      </c>
      <c r="Q67" s="202">
        <v>3.24</v>
      </c>
      <c r="R67" s="202">
        <v>12.57</v>
      </c>
      <c r="S67" s="202">
        <v>7.83</v>
      </c>
      <c r="T67" s="202">
        <v>0</v>
      </c>
      <c r="U67" s="202">
        <v>62.09</v>
      </c>
      <c r="V67" s="202">
        <v>6.15</v>
      </c>
      <c r="W67" s="202">
        <v>13.23</v>
      </c>
      <c r="X67" s="202">
        <v>43.74</v>
      </c>
      <c r="Y67" s="202">
        <v>0</v>
      </c>
      <c r="Z67" s="202">
        <v>75.09</v>
      </c>
      <c r="AA67" s="202">
        <v>0</v>
      </c>
      <c r="AB67" s="202">
        <v>0</v>
      </c>
      <c r="AC67" s="202">
        <v>10.17</v>
      </c>
      <c r="AD67" s="202">
        <v>8.9</v>
      </c>
      <c r="AE67" s="202">
        <v>0</v>
      </c>
      <c r="AF67" s="202">
        <v>0</v>
      </c>
      <c r="AG67" s="202">
        <v>23.14</v>
      </c>
      <c r="AH67" s="202">
        <v>0</v>
      </c>
      <c r="AI67" s="202">
        <v>3.36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2.85</v>
      </c>
      <c r="L68" s="202">
        <v>410.77</v>
      </c>
      <c r="M68" s="202">
        <v>22.54</v>
      </c>
      <c r="N68" s="202">
        <v>35.03</v>
      </c>
      <c r="O68" s="202">
        <v>0</v>
      </c>
      <c r="P68" s="202">
        <v>40.92</v>
      </c>
      <c r="Q68" s="202">
        <v>3.24</v>
      </c>
      <c r="R68" s="202">
        <v>12.57</v>
      </c>
      <c r="S68" s="202">
        <v>7.83</v>
      </c>
      <c r="T68" s="202">
        <v>0</v>
      </c>
      <c r="U68" s="202">
        <v>62.09</v>
      </c>
      <c r="V68" s="202">
        <v>6.15</v>
      </c>
      <c r="W68" s="202">
        <v>13.23</v>
      </c>
      <c r="X68" s="202">
        <v>43.74</v>
      </c>
      <c r="Y68" s="202">
        <v>0</v>
      </c>
      <c r="Z68" s="202">
        <v>75.09</v>
      </c>
      <c r="AA68" s="202">
        <v>0</v>
      </c>
      <c r="AB68" s="202">
        <v>0</v>
      </c>
      <c r="AC68" s="202">
        <v>10.17</v>
      </c>
      <c r="AD68" s="202">
        <v>8.9</v>
      </c>
      <c r="AE68" s="202">
        <v>0</v>
      </c>
      <c r="AF68" s="202">
        <v>0</v>
      </c>
      <c r="AG68" s="202">
        <v>23.14</v>
      </c>
      <c r="AH68" s="202">
        <v>0</v>
      </c>
      <c r="AI68" s="202">
        <v>3.36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2.85</v>
      </c>
      <c r="L69" s="202">
        <v>400.13</v>
      </c>
      <c r="M69" s="202">
        <v>22.54</v>
      </c>
      <c r="N69" s="202">
        <v>35.03</v>
      </c>
      <c r="O69" s="202">
        <v>0</v>
      </c>
      <c r="P69" s="202">
        <v>40.92</v>
      </c>
      <c r="Q69" s="202">
        <v>3.24</v>
      </c>
      <c r="R69" s="202">
        <v>12.57</v>
      </c>
      <c r="S69" s="202">
        <v>7.83</v>
      </c>
      <c r="T69" s="202">
        <v>0</v>
      </c>
      <c r="U69" s="202">
        <v>62.09</v>
      </c>
      <c r="V69" s="202">
        <v>6.15</v>
      </c>
      <c r="W69" s="202">
        <v>13.23</v>
      </c>
      <c r="X69" s="202">
        <v>43.74</v>
      </c>
      <c r="Y69" s="202">
        <v>0</v>
      </c>
      <c r="Z69" s="202">
        <v>75.09</v>
      </c>
      <c r="AA69" s="202">
        <v>0</v>
      </c>
      <c r="AB69" s="202">
        <v>0</v>
      </c>
      <c r="AC69" s="202">
        <v>10.17</v>
      </c>
      <c r="AD69" s="202">
        <v>8.9</v>
      </c>
      <c r="AE69" s="202">
        <v>0</v>
      </c>
      <c r="AF69" s="202">
        <v>0</v>
      </c>
      <c r="AG69" s="202">
        <v>23.14</v>
      </c>
      <c r="AH69" s="202">
        <v>0</v>
      </c>
      <c r="AI69" s="202">
        <v>3.36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2.85</v>
      </c>
      <c r="L70" s="202">
        <v>390.47</v>
      </c>
      <c r="M70" s="202">
        <v>22.54</v>
      </c>
      <c r="N70" s="202">
        <v>35.03</v>
      </c>
      <c r="O70" s="202">
        <v>0</v>
      </c>
      <c r="P70" s="202">
        <v>40.92</v>
      </c>
      <c r="Q70" s="202">
        <v>3.24</v>
      </c>
      <c r="R70" s="202">
        <v>12.57</v>
      </c>
      <c r="S70" s="202">
        <v>7.83</v>
      </c>
      <c r="T70" s="202">
        <v>0</v>
      </c>
      <c r="U70" s="202">
        <v>62.09</v>
      </c>
      <c r="V70" s="202">
        <v>6.15</v>
      </c>
      <c r="W70" s="202">
        <v>13.23</v>
      </c>
      <c r="X70" s="202">
        <v>43.74</v>
      </c>
      <c r="Y70" s="202">
        <v>0</v>
      </c>
      <c r="Z70" s="202">
        <v>75.09</v>
      </c>
      <c r="AA70" s="202">
        <v>0</v>
      </c>
      <c r="AB70" s="202">
        <v>0</v>
      </c>
      <c r="AC70" s="202">
        <v>10.17</v>
      </c>
      <c r="AD70" s="202">
        <v>8.9</v>
      </c>
      <c r="AE70" s="202">
        <v>0</v>
      </c>
      <c r="AF70" s="202">
        <v>0</v>
      </c>
      <c r="AG70" s="202">
        <v>23.14</v>
      </c>
      <c r="AH70" s="202">
        <v>0</v>
      </c>
      <c r="AI70" s="202">
        <v>3.36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2.85</v>
      </c>
      <c r="L71" s="202">
        <v>400.13</v>
      </c>
      <c r="M71" s="202">
        <v>22.54</v>
      </c>
      <c r="N71" s="202">
        <v>35.03</v>
      </c>
      <c r="O71" s="202">
        <v>0</v>
      </c>
      <c r="P71" s="202">
        <v>40.92</v>
      </c>
      <c r="Q71" s="202">
        <v>3.24</v>
      </c>
      <c r="R71" s="202">
        <v>12.57</v>
      </c>
      <c r="S71" s="202">
        <v>7.83</v>
      </c>
      <c r="T71" s="202">
        <v>0</v>
      </c>
      <c r="U71" s="202">
        <v>62.09</v>
      </c>
      <c r="V71" s="202">
        <v>6.15</v>
      </c>
      <c r="W71" s="202">
        <v>13.23</v>
      </c>
      <c r="X71" s="202">
        <v>43.74</v>
      </c>
      <c r="Y71" s="202">
        <v>0</v>
      </c>
      <c r="Z71" s="202">
        <v>75.09</v>
      </c>
      <c r="AA71" s="202">
        <v>0</v>
      </c>
      <c r="AB71" s="202">
        <v>0</v>
      </c>
      <c r="AC71" s="202">
        <v>10.17</v>
      </c>
      <c r="AD71" s="202">
        <v>8.9</v>
      </c>
      <c r="AE71" s="202">
        <v>0</v>
      </c>
      <c r="AF71" s="202">
        <v>0</v>
      </c>
      <c r="AG71" s="202">
        <v>23.14</v>
      </c>
      <c r="AH71" s="202">
        <v>0</v>
      </c>
      <c r="AI71" s="202">
        <v>3.32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2.85</v>
      </c>
      <c r="L72" s="202">
        <v>377.9</v>
      </c>
      <c r="M72" s="202">
        <v>22.54</v>
      </c>
      <c r="N72" s="202">
        <v>35.03</v>
      </c>
      <c r="O72" s="202">
        <v>0</v>
      </c>
      <c r="P72" s="202">
        <v>40.92</v>
      </c>
      <c r="Q72" s="202">
        <v>3.24</v>
      </c>
      <c r="R72" s="202">
        <v>12.57</v>
      </c>
      <c r="S72" s="202">
        <v>7.83</v>
      </c>
      <c r="T72" s="202">
        <v>0</v>
      </c>
      <c r="U72" s="202">
        <v>62.09</v>
      </c>
      <c r="V72" s="202">
        <v>6.15</v>
      </c>
      <c r="W72" s="202">
        <v>13.23</v>
      </c>
      <c r="X72" s="202">
        <v>43.74</v>
      </c>
      <c r="Y72" s="202">
        <v>0</v>
      </c>
      <c r="Z72" s="202">
        <v>75.09</v>
      </c>
      <c r="AA72" s="202">
        <v>0</v>
      </c>
      <c r="AB72" s="202">
        <v>0</v>
      </c>
      <c r="AC72" s="202">
        <v>10.17</v>
      </c>
      <c r="AD72" s="202">
        <v>8.9</v>
      </c>
      <c r="AE72" s="202">
        <v>0</v>
      </c>
      <c r="AF72" s="202">
        <v>0</v>
      </c>
      <c r="AG72" s="202">
        <v>23.14</v>
      </c>
      <c r="AH72" s="202">
        <v>0</v>
      </c>
      <c r="AI72" s="202">
        <v>3.32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2.85</v>
      </c>
      <c r="L73" s="202">
        <v>367.27</v>
      </c>
      <c r="M73" s="202">
        <v>22.54</v>
      </c>
      <c r="N73" s="202">
        <v>35.03</v>
      </c>
      <c r="O73" s="202">
        <v>0</v>
      </c>
      <c r="P73" s="202">
        <v>40.700000000000003</v>
      </c>
      <c r="Q73" s="202">
        <v>3.24</v>
      </c>
      <c r="R73" s="202">
        <v>12.57</v>
      </c>
      <c r="S73" s="202">
        <v>7.83</v>
      </c>
      <c r="T73" s="202">
        <v>0</v>
      </c>
      <c r="U73" s="202">
        <v>62.09</v>
      </c>
      <c r="V73" s="202">
        <v>6.15</v>
      </c>
      <c r="W73" s="202">
        <v>13.23</v>
      </c>
      <c r="X73" s="202">
        <v>41.76</v>
      </c>
      <c r="Y73" s="202">
        <v>0</v>
      </c>
      <c r="Z73" s="202">
        <v>75.09</v>
      </c>
      <c r="AA73" s="202">
        <v>0</v>
      </c>
      <c r="AB73" s="202">
        <v>0</v>
      </c>
      <c r="AC73" s="202">
        <v>10.17</v>
      </c>
      <c r="AD73" s="202">
        <v>8.9</v>
      </c>
      <c r="AE73" s="202">
        <v>0</v>
      </c>
      <c r="AF73" s="202">
        <v>0</v>
      </c>
      <c r="AG73" s="202">
        <v>23.14</v>
      </c>
      <c r="AH73" s="202">
        <v>0</v>
      </c>
      <c r="AI73" s="202">
        <v>3.32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9.23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2.85</v>
      </c>
      <c r="L74" s="202">
        <v>354.71</v>
      </c>
      <c r="M74" s="202">
        <v>22.54</v>
      </c>
      <c r="N74" s="202">
        <v>35.03</v>
      </c>
      <c r="O74" s="202">
        <v>0</v>
      </c>
      <c r="P74" s="202">
        <v>40.700000000000003</v>
      </c>
      <c r="Q74" s="202">
        <v>3.24</v>
      </c>
      <c r="R74" s="202">
        <v>12.57</v>
      </c>
      <c r="S74" s="202">
        <v>7.83</v>
      </c>
      <c r="T74" s="202">
        <v>0</v>
      </c>
      <c r="U74" s="202">
        <v>62.09</v>
      </c>
      <c r="V74" s="202">
        <v>6.15</v>
      </c>
      <c r="W74" s="202">
        <v>13.23</v>
      </c>
      <c r="X74" s="202">
        <v>41.76</v>
      </c>
      <c r="Y74" s="202">
        <v>0</v>
      </c>
      <c r="Z74" s="202">
        <v>75.09</v>
      </c>
      <c r="AA74" s="202">
        <v>0</v>
      </c>
      <c r="AB74" s="202">
        <v>0</v>
      </c>
      <c r="AC74" s="202">
        <v>10.17</v>
      </c>
      <c r="AD74" s="202">
        <v>8.9</v>
      </c>
      <c r="AE74" s="202">
        <v>0</v>
      </c>
      <c r="AF74" s="202">
        <v>0</v>
      </c>
      <c r="AG74" s="202">
        <v>23.14</v>
      </c>
      <c r="AH74" s="202">
        <v>0</v>
      </c>
      <c r="AI74" s="202">
        <v>3.32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5.3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2.85</v>
      </c>
      <c r="L75" s="202">
        <v>343.11</v>
      </c>
      <c r="M75" s="202">
        <v>22.54</v>
      </c>
      <c r="N75" s="202">
        <v>35.03</v>
      </c>
      <c r="O75" s="202">
        <v>0</v>
      </c>
      <c r="P75" s="202">
        <v>40.700000000000003</v>
      </c>
      <c r="Q75" s="202">
        <v>3.24</v>
      </c>
      <c r="R75" s="202">
        <v>12.57</v>
      </c>
      <c r="S75" s="202">
        <v>7.83</v>
      </c>
      <c r="T75" s="202">
        <v>0</v>
      </c>
      <c r="U75" s="202">
        <v>62.09</v>
      </c>
      <c r="V75" s="202">
        <v>6.15</v>
      </c>
      <c r="W75" s="202">
        <v>13.23</v>
      </c>
      <c r="X75" s="202">
        <v>29.16</v>
      </c>
      <c r="Y75" s="202">
        <v>0</v>
      </c>
      <c r="Z75" s="202">
        <v>75.09</v>
      </c>
      <c r="AA75" s="202">
        <v>0</v>
      </c>
      <c r="AB75" s="202">
        <v>0</v>
      </c>
      <c r="AC75" s="202">
        <v>10.17</v>
      </c>
      <c r="AD75" s="202">
        <v>8.9</v>
      </c>
      <c r="AE75" s="202">
        <v>0</v>
      </c>
      <c r="AF75" s="202">
        <v>0</v>
      </c>
      <c r="AG75" s="202">
        <v>23.14</v>
      </c>
      <c r="AH75" s="202">
        <v>0</v>
      </c>
      <c r="AI75" s="202">
        <v>3.32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2.85</v>
      </c>
      <c r="L76" s="202">
        <v>445.49</v>
      </c>
      <c r="M76" s="202">
        <v>22.54</v>
      </c>
      <c r="N76" s="202">
        <v>35.03</v>
      </c>
      <c r="O76" s="202">
        <v>0</v>
      </c>
      <c r="P76" s="202">
        <v>40.700000000000003</v>
      </c>
      <c r="Q76" s="202">
        <v>3.24</v>
      </c>
      <c r="R76" s="202">
        <v>12.57</v>
      </c>
      <c r="S76" s="202">
        <v>7.83</v>
      </c>
      <c r="T76" s="202">
        <v>0</v>
      </c>
      <c r="U76" s="202">
        <v>62.09</v>
      </c>
      <c r="V76" s="202">
        <v>6.15</v>
      </c>
      <c r="W76" s="202">
        <v>13.23</v>
      </c>
      <c r="X76" s="202">
        <v>29.16</v>
      </c>
      <c r="Y76" s="202">
        <v>0</v>
      </c>
      <c r="Z76" s="202">
        <v>75.09</v>
      </c>
      <c r="AA76" s="202">
        <v>0</v>
      </c>
      <c r="AB76" s="202">
        <v>0</v>
      </c>
      <c r="AC76" s="202">
        <v>10.17</v>
      </c>
      <c r="AD76" s="202">
        <v>8.9</v>
      </c>
      <c r="AE76" s="202">
        <v>0</v>
      </c>
      <c r="AF76" s="202">
        <v>0</v>
      </c>
      <c r="AG76" s="202">
        <v>23.14</v>
      </c>
      <c r="AH76" s="202">
        <v>0</v>
      </c>
      <c r="AI76" s="202">
        <v>3.32</v>
      </c>
      <c r="AJ76" s="202">
        <v>0</v>
      </c>
      <c r="AK76" s="202">
        <v>67.540000000000006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2.85</v>
      </c>
      <c r="L77" s="202">
        <v>445.49</v>
      </c>
      <c r="M77" s="202">
        <v>20.76</v>
      </c>
      <c r="N77" s="202">
        <v>35.03</v>
      </c>
      <c r="O77" s="202">
        <v>0</v>
      </c>
      <c r="P77" s="202">
        <v>40.700000000000003</v>
      </c>
      <c r="Q77" s="202">
        <v>3.24</v>
      </c>
      <c r="R77" s="202">
        <v>12.57</v>
      </c>
      <c r="S77" s="202">
        <v>7.83</v>
      </c>
      <c r="T77" s="202">
        <v>0</v>
      </c>
      <c r="U77" s="202">
        <v>62.09</v>
      </c>
      <c r="V77" s="202">
        <v>6.15</v>
      </c>
      <c r="W77" s="202">
        <v>13.23</v>
      </c>
      <c r="X77" s="202">
        <v>29.16</v>
      </c>
      <c r="Y77" s="202">
        <v>0</v>
      </c>
      <c r="Z77" s="202">
        <v>75.09</v>
      </c>
      <c r="AA77" s="202">
        <v>0</v>
      </c>
      <c r="AB77" s="202">
        <v>0</v>
      </c>
      <c r="AC77" s="202">
        <v>10.17</v>
      </c>
      <c r="AD77" s="202">
        <v>8.9</v>
      </c>
      <c r="AE77" s="202">
        <v>0</v>
      </c>
      <c r="AF77" s="202">
        <v>0</v>
      </c>
      <c r="AG77" s="202">
        <v>23.14</v>
      </c>
      <c r="AH77" s="202">
        <v>0</v>
      </c>
      <c r="AI77" s="202">
        <v>3.32</v>
      </c>
      <c r="AJ77" s="202">
        <v>0</v>
      </c>
      <c r="AK77" s="202">
        <v>67.540000000000006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445.49</v>
      </c>
      <c r="M78" s="202">
        <v>20.76</v>
      </c>
      <c r="N78" s="202">
        <v>35.03</v>
      </c>
      <c r="O78" s="202">
        <v>0</v>
      </c>
      <c r="P78" s="202">
        <v>40.700000000000003</v>
      </c>
      <c r="Q78" s="202">
        <v>3.24</v>
      </c>
      <c r="R78" s="202">
        <v>12.57</v>
      </c>
      <c r="S78" s="202">
        <v>7.83</v>
      </c>
      <c r="T78" s="202">
        <v>0</v>
      </c>
      <c r="U78" s="202">
        <v>62.09</v>
      </c>
      <c r="V78" s="202">
        <v>6.15</v>
      </c>
      <c r="W78" s="202">
        <v>13.23</v>
      </c>
      <c r="X78" s="202">
        <v>29.16</v>
      </c>
      <c r="Y78" s="202">
        <v>0</v>
      </c>
      <c r="Z78" s="202">
        <v>75.09</v>
      </c>
      <c r="AA78" s="202">
        <v>0</v>
      </c>
      <c r="AB78" s="202">
        <v>0</v>
      </c>
      <c r="AC78" s="202">
        <v>10.17</v>
      </c>
      <c r="AD78" s="202">
        <v>8.9</v>
      </c>
      <c r="AE78" s="202">
        <v>0</v>
      </c>
      <c r="AF78" s="202">
        <v>0</v>
      </c>
      <c r="AG78" s="202">
        <v>23.14</v>
      </c>
      <c r="AH78" s="202">
        <v>0</v>
      </c>
      <c r="AI78" s="202">
        <v>3.32</v>
      </c>
      <c r="AJ78" s="202">
        <v>0</v>
      </c>
      <c r="AK78" s="202">
        <v>67.540000000000006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445.49</v>
      </c>
      <c r="M79" s="202">
        <v>20.76</v>
      </c>
      <c r="N79" s="202">
        <v>35.03</v>
      </c>
      <c r="O79" s="202">
        <v>0</v>
      </c>
      <c r="P79" s="202">
        <v>40.700000000000003</v>
      </c>
      <c r="Q79" s="202">
        <v>3.24</v>
      </c>
      <c r="R79" s="202">
        <v>12.57</v>
      </c>
      <c r="S79" s="202">
        <v>7.83</v>
      </c>
      <c r="T79" s="202">
        <v>0</v>
      </c>
      <c r="U79" s="202">
        <v>62.09</v>
      </c>
      <c r="V79" s="202">
        <v>6.15</v>
      </c>
      <c r="W79" s="202">
        <v>13.23</v>
      </c>
      <c r="X79" s="202">
        <v>29.16</v>
      </c>
      <c r="Y79" s="202">
        <v>0</v>
      </c>
      <c r="Z79" s="202">
        <v>75.09</v>
      </c>
      <c r="AA79" s="202">
        <v>0</v>
      </c>
      <c r="AB79" s="202">
        <v>0</v>
      </c>
      <c r="AC79" s="202">
        <v>10.97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3.32</v>
      </c>
      <c r="AJ79" s="202">
        <v>0</v>
      </c>
      <c r="AK79" s="202">
        <v>64.16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445.49</v>
      </c>
      <c r="M80" s="202">
        <v>20.76</v>
      </c>
      <c r="N80" s="202">
        <v>35.03</v>
      </c>
      <c r="O80" s="202">
        <v>0</v>
      </c>
      <c r="P80" s="202">
        <v>40.700000000000003</v>
      </c>
      <c r="Q80" s="202">
        <v>3.24</v>
      </c>
      <c r="R80" s="202">
        <v>12.57</v>
      </c>
      <c r="S80" s="202">
        <v>7.83</v>
      </c>
      <c r="T80" s="202">
        <v>0</v>
      </c>
      <c r="U80" s="202">
        <v>62.09</v>
      </c>
      <c r="V80" s="202">
        <v>6.15</v>
      </c>
      <c r="W80" s="202">
        <v>13.23</v>
      </c>
      <c r="X80" s="202">
        <v>29.16</v>
      </c>
      <c r="Y80" s="202">
        <v>0</v>
      </c>
      <c r="Z80" s="202">
        <v>75.09</v>
      </c>
      <c r="AA80" s="202">
        <v>0</v>
      </c>
      <c r="AB80" s="202">
        <v>0</v>
      </c>
      <c r="AC80" s="202">
        <v>10.97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3.32</v>
      </c>
      <c r="AJ80" s="202">
        <v>0</v>
      </c>
      <c r="AK80" s="202">
        <v>64.16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445.49</v>
      </c>
      <c r="M81" s="202">
        <v>20.76</v>
      </c>
      <c r="N81" s="202">
        <v>35.03</v>
      </c>
      <c r="O81" s="202">
        <v>0</v>
      </c>
      <c r="P81" s="202">
        <v>40.700000000000003</v>
      </c>
      <c r="Q81" s="202">
        <v>3.24</v>
      </c>
      <c r="R81" s="202">
        <v>12.57</v>
      </c>
      <c r="S81" s="202">
        <v>7.83</v>
      </c>
      <c r="T81" s="202">
        <v>0</v>
      </c>
      <c r="U81" s="202">
        <v>62.09</v>
      </c>
      <c r="V81" s="202">
        <v>6.15</v>
      </c>
      <c r="W81" s="202">
        <v>13.23</v>
      </c>
      <c r="X81" s="202">
        <v>29.16</v>
      </c>
      <c r="Y81" s="202">
        <v>0</v>
      </c>
      <c r="Z81" s="202">
        <v>75.09</v>
      </c>
      <c r="AA81" s="202">
        <v>0</v>
      </c>
      <c r="AB81" s="202">
        <v>0</v>
      </c>
      <c r="AC81" s="202">
        <v>10.97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3.32</v>
      </c>
      <c r="AJ81" s="202">
        <v>0</v>
      </c>
      <c r="AK81" s="202">
        <v>64.16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445.49</v>
      </c>
      <c r="M82" s="202">
        <v>20.76</v>
      </c>
      <c r="N82" s="202">
        <v>35.03</v>
      </c>
      <c r="O82" s="202">
        <v>0</v>
      </c>
      <c r="P82" s="202">
        <v>40.700000000000003</v>
      </c>
      <c r="Q82" s="202">
        <v>3.24</v>
      </c>
      <c r="R82" s="202">
        <v>12.57</v>
      </c>
      <c r="S82" s="202">
        <v>7.83</v>
      </c>
      <c r="T82" s="202">
        <v>0</v>
      </c>
      <c r="U82" s="202">
        <v>62.09</v>
      </c>
      <c r="V82" s="202">
        <v>6.15</v>
      </c>
      <c r="W82" s="202">
        <v>13.23</v>
      </c>
      <c r="X82" s="202">
        <v>29.16</v>
      </c>
      <c r="Y82" s="202">
        <v>0</v>
      </c>
      <c r="Z82" s="202">
        <v>75.09</v>
      </c>
      <c r="AA82" s="202">
        <v>0</v>
      </c>
      <c r="AB82" s="202">
        <v>0</v>
      </c>
      <c r="AC82" s="202">
        <v>10.97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3.32</v>
      </c>
      <c r="AJ82" s="202">
        <v>0</v>
      </c>
      <c r="AK82" s="202">
        <v>64.16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445.49</v>
      </c>
      <c r="M83" s="202">
        <v>20.76</v>
      </c>
      <c r="N83" s="202">
        <v>35.03</v>
      </c>
      <c r="O83" s="202">
        <v>0</v>
      </c>
      <c r="P83" s="202">
        <v>40.700000000000003</v>
      </c>
      <c r="Q83" s="202">
        <v>3.24</v>
      </c>
      <c r="R83" s="202">
        <v>12.57</v>
      </c>
      <c r="S83" s="202">
        <v>7.83</v>
      </c>
      <c r="T83" s="202">
        <v>0</v>
      </c>
      <c r="U83" s="202">
        <v>62.09</v>
      </c>
      <c r="V83" s="202">
        <v>6.15</v>
      </c>
      <c r="W83" s="202">
        <v>13.23</v>
      </c>
      <c r="X83" s="202">
        <v>29.16</v>
      </c>
      <c r="Y83" s="202">
        <v>0</v>
      </c>
      <c r="Z83" s="202">
        <v>75.09</v>
      </c>
      <c r="AA83" s="202">
        <v>0</v>
      </c>
      <c r="AB83" s="202">
        <v>0</v>
      </c>
      <c r="AC83" s="202">
        <v>10.97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3.32</v>
      </c>
      <c r="AJ83" s="202">
        <v>0</v>
      </c>
      <c r="AK83" s="202">
        <v>64.16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445.49</v>
      </c>
      <c r="M84" s="202">
        <v>20.76</v>
      </c>
      <c r="N84" s="202">
        <v>35.03</v>
      </c>
      <c r="O84" s="202">
        <v>0</v>
      </c>
      <c r="P84" s="202">
        <v>40.700000000000003</v>
      </c>
      <c r="Q84" s="202">
        <v>3.24</v>
      </c>
      <c r="R84" s="202">
        <v>12.57</v>
      </c>
      <c r="S84" s="202">
        <v>7.83</v>
      </c>
      <c r="T84" s="202">
        <v>0</v>
      </c>
      <c r="U84" s="202">
        <v>62.09</v>
      </c>
      <c r="V84" s="202">
        <v>6.15</v>
      </c>
      <c r="W84" s="202">
        <v>13.23</v>
      </c>
      <c r="X84" s="202">
        <v>29.16</v>
      </c>
      <c r="Y84" s="202">
        <v>0</v>
      </c>
      <c r="Z84" s="202">
        <v>75.09</v>
      </c>
      <c r="AA84" s="202">
        <v>0</v>
      </c>
      <c r="AB84" s="202">
        <v>0</v>
      </c>
      <c r="AC84" s="202">
        <v>10.97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3.32</v>
      </c>
      <c r="AJ84" s="202">
        <v>0</v>
      </c>
      <c r="AK84" s="202">
        <v>64.16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445.49</v>
      </c>
      <c r="M85" s="202">
        <v>20.76</v>
      </c>
      <c r="N85" s="202">
        <v>35.03</v>
      </c>
      <c r="O85" s="202">
        <v>0</v>
      </c>
      <c r="P85" s="202">
        <v>40.700000000000003</v>
      </c>
      <c r="Q85" s="202">
        <v>3.24</v>
      </c>
      <c r="R85" s="202">
        <v>12.57</v>
      </c>
      <c r="S85" s="202">
        <v>7.83</v>
      </c>
      <c r="T85" s="202">
        <v>0</v>
      </c>
      <c r="U85" s="202">
        <v>62.09</v>
      </c>
      <c r="V85" s="202">
        <v>6.15</v>
      </c>
      <c r="W85" s="202">
        <v>13.23</v>
      </c>
      <c r="X85" s="202">
        <v>29.16</v>
      </c>
      <c r="Y85" s="202">
        <v>0</v>
      </c>
      <c r="Z85" s="202">
        <v>75.09</v>
      </c>
      <c r="AA85" s="202">
        <v>0</v>
      </c>
      <c r="AB85" s="202">
        <v>0</v>
      </c>
      <c r="AC85" s="202">
        <v>10.97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2.56</v>
      </c>
      <c r="AJ85" s="202">
        <v>0</v>
      </c>
      <c r="AK85" s="202">
        <v>64.16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445.49</v>
      </c>
      <c r="M86" s="202">
        <v>20.76</v>
      </c>
      <c r="N86" s="202">
        <v>35.03</v>
      </c>
      <c r="O86" s="202">
        <v>0</v>
      </c>
      <c r="P86" s="202">
        <v>40.700000000000003</v>
      </c>
      <c r="Q86" s="202">
        <v>3.24</v>
      </c>
      <c r="R86" s="202">
        <v>12.57</v>
      </c>
      <c r="S86" s="202">
        <v>7.83</v>
      </c>
      <c r="T86" s="202">
        <v>0</v>
      </c>
      <c r="U86" s="202">
        <v>62.09</v>
      </c>
      <c r="V86" s="202">
        <v>6.15</v>
      </c>
      <c r="W86" s="202">
        <v>13.23</v>
      </c>
      <c r="X86" s="202">
        <v>29.16</v>
      </c>
      <c r="Y86" s="202">
        <v>0</v>
      </c>
      <c r="Z86" s="202">
        <v>75.09</v>
      </c>
      <c r="AA86" s="202">
        <v>0</v>
      </c>
      <c r="AB86" s="202">
        <v>0</v>
      </c>
      <c r="AC86" s="202">
        <v>11.3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3.32</v>
      </c>
      <c r="AJ86" s="202">
        <v>0</v>
      </c>
      <c r="AK86" s="202">
        <v>64.16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445.49</v>
      </c>
      <c r="M87" s="202">
        <v>20.76</v>
      </c>
      <c r="N87" s="202">
        <v>35.03</v>
      </c>
      <c r="O87" s="202">
        <v>0</v>
      </c>
      <c r="P87" s="202">
        <v>40.700000000000003</v>
      </c>
      <c r="Q87" s="202">
        <v>3.24</v>
      </c>
      <c r="R87" s="202">
        <v>12.57</v>
      </c>
      <c r="S87" s="202">
        <v>7.83</v>
      </c>
      <c r="T87" s="202">
        <v>0</v>
      </c>
      <c r="U87" s="202">
        <v>62.09</v>
      </c>
      <c r="V87" s="202">
        <v>6.15</v>
      </c>
      <c r="W87" s="202">
        <v>13.23</v>
      </c>
      <c r="X87" s="202">
        <v>29.16</v>
      </c>
      <c r="Y87" s="202">
        <v>0</v>
      </c>
      <c r="Z87" s="202">
        <v>75.09</v>
      </c>
      <c r="AA87" s="202">
        <v>0</v>
      </c>
      <c r="AB87" s="202">
        <v>0</v>
      </c>
      <c r="AC87" s="202">
        <v>11.3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3.32</v>
      </c>
      <c r="AJ87" s="202">
        <v>0</v>
      </c>
      <c r="AK87" s="202">
        <v>64.16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445.49</v>
      </c>
      <c r="M88" s="202">
        <v>20.76</v>
      </c>
      <c r="N88" s="202">
        <v>35.03</v>
      </c>
      <c r="O88" s="202">
        <v>0</v>
      </c>
      <c r="P88" s="202">
        <v>40.700000000000003</v>
      </c>
      <c r="Q88" s="202">
        <v>3.24</v>
      </c>
      <c r="R88" s="202">
        <v>12.57</v>
      </c>
      <c r="S88" s="202">
        <v>7.83</v>
      </c>
      <c r="T88" s="202">
        <v>0</v>
      </c>
      <c r="U88" s="202">
        <v>62.09</v>
      </c>
      <c r="V88" s="202">
        <v>6.15</v>
      </c>
      <c r="W88" s="202">
        <v>13.23</v>
      </c>
      <c r="X88" s="202">
        <v>29.16</v>
      </c>
      <c r="Y88" s="202">
        <v>0</v>
      </c>
      <c r="Z88" s="202">
        <v>75.09</v>
      </c>
      <c r="AA88" s="202">
        <v>0</v>
      </c>
      <c r="AB88" s="202">
        <v>0</v>
      </c>
      <c r="AC88" s="202">
        <v>11.3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3.32</v>
      </c>
      <c r="AJ88" s="202">
        <v>0</v>
      </c>
      <c r="AK88" s="202">
        <v>64.16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445.49</v>
      </c>
      <c r="M89" s="202">
        <v>20.76</v>
      </c>
      <c r="N89" s="202">
        <v>35.03</v>
      </c>
      <c r="O89" s="202">
        <v>0</v>
      </c>
      <c r="P89" s="202">
        <v>40.700000000000003</v>
      </c>
      <c r="Q89" s="202">
        <v>3.24</v>
      </c>
      <c r="R89" s="202">
        <v>12.57</v>
      </c>
      <c r="S89" s="202">
        <v>7.83</v>
      </c>
      <c r="T89" s="202">
        <v>0</v>
      </c>
      <c r="U89" s="202">
        <v>62.09</v>
      </c>
      <c r="V89" s="202">
        <v>6.15</v>
      </c>
      <c r="W89" s="202">
        <v>13.23</v>
      </c>
      <c r="X89" s="202">
        <v>29.16</v>
      </c>
      <c r="Y89" s="202">
        <v>0</v>
      </c>
      <c r="Z89" s="202">
        <v>75.09</v>
      </c>
      <c r="AA89" s="202">
        <v>0</v>
      </c>
      <c r="AB89" s="202">
        <v>0</v>
      </c>
      <c r="AC89" s="202">
        <v>11.3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3.32</v>
      </c>
      <c r="AJ89" s="202">
        <v>0</v>
      </c>
      <c r="AK89" s="202">
        <v>64.16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445.49</v>
      </c>
      <c r="M90" s="202">
        <v>20.76</v>
      </c>
      <c r="N90" s="202">
        <v>35.03</v>
      </c>
      <c r="O90" s="202">
        <v>0</v>
      </c>
      <c r="P90" s="202">
        <v>40.700000000000003</v>
      </c>
      <c r="Q90" s="202">
        <v>3.24</v>
      </c>
      <c r="R90" s="202">
        <v>12.57</v>
      </c>
      <c r="S90" s="202">
        <v>7.83</v>
      </c>
      <c r="T90" s="202">
        <v>0</v>
      </c>
      <c r="U90" s="202">
        <v>62.09</v>
      </c>
      <c r="V90" s="202">
        <v>6.15</v>
      </c>
      <c r="W90" s="202">
        <v>13.23</v>
      </c>
      <c r="X90" s="202">
        <v>29.16</v>
      </c>
      <c r="Y90" s="202">
        <v>0</v>
      </c>
      <c r="Z90" s="202">
        <v>75.09</v>
      </c>
      <c r="AA90" s="202">
        <v>0</v>
      </c>
      <c r="AB90" s="202">
        <v>0</v>
      </c>
      <c r="AC90" s="202">
        <v>11.3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3.7</v>
      </c>
      <c r="AJ90" s="202">
        <v>0</v>
      </c>
      <c r="AK90" s="202">
        <v>64.16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445.49</v>
      </c>
      <c r="M91" s="202">
        <v>20.76</v>
      </c>
      <c r="N91" s="202">
        <v>35.03</v>
      </c>
      <c r="O91" s="202">
        <v>0</v>
      </c>
      <c r="P91" s="202">
        <v>40.92</v>
      </c>
      <c r="Q91" s="202">
        <v>3.24</v>
      </c>
      <c r="R91" s="202">
        <v>12.57</v>
      </c>
      <c r="S91" s="202">
        <v>7.83</v>
      </c>
      <c r="T91" s="202">
        <v>0</v>
      </c>
      <c r="U91" s="202">
        <v>62.09</v>
      </c>
      <c r="V91" s="202">
        <v>6.15</v>
      </c>
      <c r="W91" s="202">
        <v>13.23</v>
      </c>
      <c r="X91" s="202">
        <v>29.16</v>
      </c>
      <c r="Y91" s="202">
        <v>0</v>
      </c>
      <c r="Z91" s="202">
        <v>75.09</v>
      </c>
      <c r="AA91" s="202">
        <v>0</v>
      </c>
      <c r="AB91" s="202">
        <v>0</v>
      </c>
      <c r="AC91" s="202">
        <v>11.3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2.8</v>
      </c>
      <c r="AJ91" s="202">
        <v>0</v>
      </c>
      <c r="AK91" s="202">
        <v>65.25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445.49</v>
      </c>
      <c r="M92" s="202">
        <v>20.76</v>
      </c>
      <c r="N92" s="202">
        <v>35.03</v>
      </c>
      <c r="O92" s="202">
        <v>0</v>
      </c>
      <c r="P92" s="202">
        <v>40.92</v>
      </c>
      <c r="Q92" s="202">
        <v>3.24</v>
      </c>
      <c r="R92" s="202">
        <v>12.57</v>
      </c>
      <c r="S92" s="202">
        <v>7.83</v>
      </c>
      <c r="T92" s="202">
        <v>0</v>
      </c>
      <c r="U92" s="202">
        <v>62.09</v>
      </c>
      <c r="V92" s="202">
        <v>6.15</v>
      </c>
      <c r="W92" s="202">
        <v>13.23</v>
      </c>
      <c r="X92" s="202">
        <v>29.16</v>
      </c>
      <c r="Y92" s="202">
        <v>0</v>
      </c>
      <c r="Z92" s="202">
        <v>75.09</v>
      </c>
      <c r="AA92" s="202">
        <v>0</v>
      </c>
      <c r="AB92" s="202">
        <v>0</v>
      </c>
      <c r="AC92" s="202">
        <v>11.3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3.7</v>
      </c>
      <c r="AJ92" s="202">
        <v>0</v>
      </c>
      <c r="AK92" s="202">
        <v>65.25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445.49</v>
      </c>
      <c r="M93" s="202">
        <v>20.76</v>
      </c>
      <c r="N93" s="202">
        <v>35.03</v>
      </c>
      <c r="O93" s="202">
        <v>0</v>
      </c>
      <c r="P93" s="202">
        <v>41.04</v>
      </c>
      <c r="Q93" s="202">
        <v>3.24</v>
      </c>
      <c r="R93" s="202">
        <v>12.57</v>
      </c>
      <c r="S93" s="202">
        <v>7.83</v>
      </c>
      <c r="T93" s="202">
        <v>0</v>
      </c>
      <c r="U93" s="202">
        <v>62.09</v>
      </c>
      <c r="V93" s="202">
        <v>6.15</v>
      </c>
      <c r="W93" s="202">
        <v>13.23</v>
      </c>
      <c r="X93" s="202">
        <v>29.16</v>
      </c>
      <c r="Y93" s="202">
        <v>0</v>
      </c>
      <c r="Z93" s="202">
        <v>75.09</v>
      </c>
      <c r="AA93" s="202">
        <v>0</v>
      </c>
      <c r="AB93" s="202">
        <v>0</v>
      </c>
      <c r="AC93" s="202">
        <v>11.3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3.7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445.49</v>
      </c>
      <c r="M94" s="202">
        <v>20.76</v>
      </c>
      <c r="N94" s="202">
        <v>35.03</v>
      </c>
      <c r="O94" s="202">
        <v>0</v>
      </c>
      <c r="P94" s="202">
        <v>41.04</v>
      </c>
      <c r="Q94" s="202">
        <v>3.24</v>
      </c>
      <c r="R94" s="202">
        <v>12.57</v>
      </c>
      <c r="S94" s="202">
        <v>7.83</v>
      </c>
      <c r="T94" s="202">
        <v>0</v>
      </c>
      <c r="U94" s="202">
        <v>62.09</v>
      </c>
      <c r="V94" s="202">
        <v>6.15</v>
      </c>
      <c r="W94" s="202">
        <v>13.23</v>
      </c>
      <c r="X94" s="202">
        <v>29.16</v>
      </c>
      <c r="Y94" s="202">
        <v>0</v>
      </c>
      <c r="Z94" s="202">
        <v>75.09</v>
      </c>
      <c r="AA94" s="202">
        <v>0</v>
      </c>
      <c r="AB94" s="202">
        <v>0</v>
      </c>
      <c r="AC94" s="202">
        <v>11.3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3.7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445.49</v>
      </c>
      <c r="M95" s="202">
        <v>20.76</v>
      </c>
      <c r="N95" s="202">
        <v>35.03</v>
      </c>
      <c r="O95" s="202">
        <v>0</v>
      </c>
      <c r="P95" s="202">
        <v>41.04</v>
      </c>
      <c r="Q95" s="202">
        <v>3.24</v>
      </c>
      <c r="R95" s="202">
        <v>12.57</v>
      </c>
      <c r="S95" s="202">
        <v>7.83</v>
      </c>
      <c r="T95" s="202">
        <v>0</v>
      </c>
      <c r="U95" s="202">
        <v>62.09</v>
      </c>
      <c r="V95" s="202">
        <v>6.15</v>
      </c>
      <c r="W95" s="202">
        <v>13.23</v>
      </c>
      <c r="X95" s="202">
        <v>29.16</v>
      </c>
      <c r="Y95" s="202">
        <v>0</v>
      </c>
      <c r="Z95" s="202">
        <v>75.09</v>
      </c>
      <c r="AA95" s="202">
        <v>0</v>
      </c>
      <c r="AB95" s="202">
        <v>0</v>
      </c>
      <c r="AC95" s="202">
        <v>11.3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3.7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445.49</v>
      </c>
      <c r="M96" s="202">
        <v>20.76</v>
      </c>
      <c r="N96" s="202">
        <v>35.03</v>
      </c>
      <c r="O96" s="202">
        <v>0</v>
      </c>
      <c r="P96" s="202">
        <v>41.04</v>
      </c>
      <c r="Q96" s="202">
        <v>3.24</v>
      </c>
      <c r="R96" s="202">
        <v>12.57</v>
      </c>
      <c r="S96" s="202">
        <v>7.83</v>
      </c>
      <c r="T96" s="202">
        <v>0</v>
      </c>
      <c r="U96" s="202">
        <v>62.09</v>
      </c>
      <c r="V96" s="202">
        <v>6.15</v>
      </c>
      <c r="W96" s="202">
        <v>13.23</v>
      </c>
      <c r="X96" s="202">
        <v>29.16</v>
      </c>
      <c r="Y96" s="202">
        <v>0</v>
      </c>
      <c r="Z96" s="202">
        <v>75.09</v>
      </c>
      <c r="AA96" s="202">
        <v>0</v>
      </c>
      <c r="AB96" s="202">
        <v>0</v>
      </c>
      <c r="AC96" s="202">
        <v>11.64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3.7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445.49</v>
      </c>
      <c r="M97" s="202">
        <v>20.76</v>
      </c>
      <c r="N97" s="202">
        <v>35.03</v>
      </c>
      <c r="O97" s="202">
        <v>0</v>
      </c>
      <c r="P97" s="202">
        <v>41.04</v>
      </c>
      <c r="Q97" s="202">
        <v>3.24</v>
      </c>
      <c r="R97" s="202">
        <v>12.57</v>
      </c>
      <c r="S97" s="202">
        <v>7.83</v>
      </c>
      <c r="T97" s="202">
        <v>0</v>
      </c>
      <c r="U97" s="202">
        <v>62.09</v>
      </c>
      <c r="V97" s="202">
        <v>6.15</v>
      </c>
      <c r="W97" s="202">
        <v>13.23</v>
      </c>
      <c r="X97" s="202">
        <v>29.16</v>
      </c>
      <c r="Y97" s="202">
        <v>0</v>
      </c>
      <c r="Z97" s="202">
        <v>75.09</v>
      </c>
      <c r="AA97" s="202">
        <v>0</v>
      </c>
      <c r="AB97" s="202">
        <v>0</v>
      </c>
      <c r="AC97" s="202">
        <v>11.64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2.85</v>
      </c>
      <c r="AJ97" s="202">
        <v>0</v>
      </c>
      <c r="AK97" s="202">
        <v>65.25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445.49</v>
      </c>
      <c r="M98" s="202">
        <v>20.76</v>
      </c>
      <c r="N98" s="202">
        <v>35.03</v>
      </c>
      <c r="O98" s="202">
        <v>0</v>
      </c>
      <c r="P98" s="202">
        <v>41.04</v>
      </c>
      <c r="Q98" s="202">
        <v>3.24</v>
      </c>
      <c r="R98" s="202">
        <v>12.57</v>
      </c>
      <c r="S98" s="202">
        <v>7.83</v>
      </c>
      <c r="T98" s="202">
        <v>0</v>
      </c>
      <c r="U98" s="202">
        <v>62.09</v>
      </c>
      <c r="V98" s="202">
        <v>6.15</v>
      </c>
      <c r="W98" s="202">
        <v>13.23</v>
      </c>
      <c r="X98" s="202">
        <v>29.16</v>
      </c>
      <c r="Y98" s="202">
        <v>0</v>
      </c>
      <c r="Z98" s="202">
        <v>75.09</v>
      </c>
      <c r="AA98" s="202">
        <v>0</v>
      </c>
      <c r="AB98" s="202">
        <v>0</v>
      </c>
      <c r="AC98" s="202">
        <v>11.64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3.7</v>
      </c>
      <c r="AJ98" s="202">
        <v>0</v>
      </c>
      <c r="AK98" s="202">
        <v>65.25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5.5522499999999933E-2</v>
      </c>
      <c r="L99">
        <f t="shared" si="0"/>
        <v>8.6977475000000073</v>
      </c>
      <c r="M99">
        <f t="shared" si="0"/>
        <v>0.54890000000000061</v>
      </c>
      <c r="N99">
        <f t="shared" si="0"/>
        <v>0.84072000000000147</v>
      </c>
      <c r="O99">
        <f t="shared" si="0"/>
        <v>0</v>
      </c>
      <c r="P99">
        <f t="shared" si="0"/>
        <v>0.98697499999999849</v>
      </c>
      <c r="Q99">
        <f t="shared" si="0"/>
        <v>7.0090000000000083E-2</v>
      </c>
      <c r="R99">
        <f t="shared" si="0"/>
        <v>0.25364750000000041</v>
      </c>
      <c r="S99">
        <f t="shared" si="0"/>
        <v>0.1584475000000001</v>
      </c>
      <c r="T99">
        <f t="shared" si="0"/>
        <v>0</v>
      </c>
      <c r="U99">
        <f t="shared" si="0"/>
        <v>1.4901600000000021</v>
      </c>
      <c r="V99">
        <f t="shared" si="0"/>
        <v>0.14759999999999973</v>
      </c>
      <c r="W99">
        <f t="shared" si="0"/>
        <v>0.3175200000000003</v>
      </c>
      <c r="X99">
        <f t="shared" si="0"/>
        <v>0.92010499999999817</v>
      </c>
      <c r="Y99">
        <f t="shared" si="0"/>
        <v>0</v>
      </c>
      <c r="Z99">
        <f t="shared" si="0"/>
        <v>1.5394350000000008</v>
      </c>
      <c r="AA99">
        <f t="shared" si="0"/>
        <v>0</v>
      </c>
      <c r="AB99">
        <f t="shared" si="0"/>
        <v>0</v>
      </c>
      <c r="AC99">
        <f t="shared" si="0"/>
        <v>0.26887749999999977</v>
      </c>
      <c r="AD99">
        <f t="shared" si="0"/>
        <v>7.5649999999999995E-2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0.11548750000000002</v>
      </c>
      <c r="AJ99">
        <f t="shared" si="0"/>
        <v>0</v>
      </c>
      <c r="AK99">
        <f t="shared" si="0"/>
        <v>1.3426199999999995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0.2243825000000001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44760</v>
      </c>
      <c r="B1" s="105" t="s">
        <v>200</v>
      </c>
      <c r="C1" s="205" t="s">
        <v>307</v>
      </c>
      <c r="D1" s="206"/>
      <c r="E1" s="206"/>
      <c r="F1" s="206"/>
      <c r="G1" s="206"/>
      <c r="H1" s="206"/>
      <c r="I1" s="206"/>
      <c r="J1" s="206"/>
      <c r="K1" s="207"/>
      <c r="L1" s="205" t="s">
        <v>306</v>
      </c>
      <c r="M1" s="208" t="s">
        <v>142</v>
      </c>
      <c r="O1" s="209" t="s">
        <v>308</v>
      </c>
      <c r="P1" s="209"/>
      <c r="Q1" s="209"/>
      <c r="R1" s="209"/>
      <c r="S1" s="209"/>
      <c r="U1" t="s">
        <v>312</v>
      </c>
      <c r="V1" s="210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8.33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8.33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8.33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8.33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8.33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8.33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8.33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8.33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8.33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8.33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8.33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8.33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1.62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0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1.62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0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8.33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8.33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9.7200000000000006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9.7200000000000006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9.7200000000000006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9.7200000000000006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9.7200000000000006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9.7200000000000006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9.7200000000000006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9.7200000000000006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9.7200000000000006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9.7200000000000006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9.7200000000000006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1.62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0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1.58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1.58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9.7200000000000006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9.7200000000000006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8.33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8.33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8.33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2.0499999999999998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8.33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2.0499999999999998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8.33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2.0499999999999998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8.33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2.04</v>
      </c>
      <c r="AD41" s="202">
        <v>1.34</v>
      </c>
      <c r="AE41" s="202">
        <v>0</v>
      </c>
      <c r="AF41" s="202">
        <v>0</v>
      </c>
      <c r="AG41" s="202">
        <v>36.36</v>
      </c>
      <c r="AH41" s="202">
        <v>0</v>
      </c>
      <c r="AI41" s="202">
        <v>8.33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2.04</v>
      </c>
      <c r="AD42" s="202">
        <v>1.34</v>
      </c>
      <c r="AE42" s="202">
        <v>0</v>
      </c>
      <c r="AF42" s="202">
        <v>0</v>
      </c>
      <c r="AG42" s="202">
        <v>36.36</v>
      </c>
      <c r="AH42" s="202">
        <v>0</v>
      </c>
      <c r="AI42" s="202">
        <v>8.33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1.98</v>
      </c>
      <c r="AD43" s="202">
        <v>1.34</v>
      </c>
      <c r="AE43" s="202">
        <v>0</v>
      </c>
      <c r="AF43" s="202">
        <v>0</v>
      </c>
      <c r="AG43" s="202">
        <v>36.36</v>
      </c>
      <c r="AH43" s="202">
        <v>0</v>
      </c>
      <c r="AI43" s="202">
        <v>6.67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1.98</v>
      </c>
      <c r="AD44" s="202">
        <v>1.34</v>
      </c>
      <c r="AE44" s="202">
        <v>0</v>
      </c>
      <c r="AF44" s="202">
        <v>0</v>
      </c>
      <c r="AG44" s="202">
        <v>36.36</v>
      </c>
      <c r="AH44" s="202">
        <v>0</v>
      </c>
      <c r="AI44" s="202">
        <v>6.67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1.98</v>
      </c>
      <c r="AD45" s="202">
        <v>1.34</v>
      </c>
      <c r="AE45" s="202">
        <v>0</v>
      </c>
      <c r="AF45" s="202">
        <v>0</v>
      </c>
      <c r="AG45" s="202">
        <v>36.36</v>
      </c>
      <c r="AH45" s="202">
        <v>0</v>
      </c>
      <c r="AI45" s="202">
        <v>6.67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1.98</v>
      </c>
      <c r="AD46" s="202">
        <v>0.93</v>
      </c>
      <c r="AE46" s="202">
        <v>0</v>
      </c>
      <c r="AF46" s="202">
        <v>0</v>
      </c>
      <c r="AG46" s="202">
        <v>36.36</v>
      </c>
      <c r="AH46" s="202">
        <v>0</v>
      </c>
      <c r="AI46" s="202">
        <v>6.67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1.98</v>
      </c>
      <c r="AD47" s="202">
        <v>0.93</v>
      </c>
      <c r="AE47" s="202">
        <v>0</v>
      </c>
      <c r="AF47" s="202">
        <v>0</v>
      </c>
      <c r="AG47" s="202">
        <v>36.36</v>
      </c>
      <c r="AH47" s="202">
        <v>0</v>
      </c>
      <c r="AI47" s="202">
        <v>6.67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1.98</v>
      </c>
      <c r="AD48" s="202">
        <v>0.93</v>
      </c>
      <c r="AE48" s="202">
        <v>0</v>
      </c>
      <c r="AF48" s="202">
        <v>0</v>
      </c>
      <c r="AG48" s="202">
        <v>36.36</v>
      </c>
      <c r="AH48" s="202">
        <v>0</v>
      </c>
      <c r="AI48" s="202">
        <v>6.67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1.98</v>
      </c>
      <c r="AD49" s="202">
        <v>0.88</v>
      </c>
      <c r="AE49" s="202">
        <v>0</v>
      </c>
      <c r="AF49" s="202">
        <v>0</v>
      </c>
      <c r="AG49" s="202">
        <v>36.36</v>
      </c>
      <c r="AH49" s="202">
        <v>0</v>
      </c>
      <c r="AI49" s="202">
        <v>6.67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1.98</v>
      </c>
      <c r="AD50" s="202">
        <v>0.88</v>
      </c>
      <c r="AE50" s="202">
        <v>0</v>
      </c>
      <c r="AF50" s="202">
        <v>0</v>
      </c>
      <c r="AG50" s="202">
        <v>36.36</v>
      </c>
      <c r="AH50" s="202">
        <v>0</v>
      </c>
      <c r="AI50" s="202">
        <v>6.67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1.98</v>
      </c>
      <c r="AD51" s="202">
        <v>0.62</v>
      </c>
      <c r="AE51" s="202">
        <v>0</v>
      </c>
      <c r="AF51" s="202">
        <v>0</v>
      </c>
      <c r="AG51" s="202">
        <v>36.36</v>
      </c>
      <c r="AH51" s="202">
        <v>0</v>
      </c>
      <c r="AI51" s="202">
        <v>3.33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1.98</v>
      </c>
      <c r="AD52" s="202">
        <v>0.62</v>
      </c>
      <c r="AE52" s="202">
        <v>0</v>
      </c>
      <c r="AF52" s="202">
        <v>0</v>
      </c>
      <c r="AG52" s="202">
        <v>36.36</v>
      </c>
      <c r="AH52" s="202">
        <v>0</v>
      </c>
      <c r="AI52" s="202">
        <v>3.33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1.99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3.33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1.99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3.33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1.99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3.33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1.99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3.33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2.0099999999999998</v>
      </c>
      <c r="AD57" s="202">
        <v>0.62</v>
      </c>
      <c r="AE57" s="202">
        <v>0</v>
      </c>
      <c r="AF57" s="202">
        <v>0</v>
      </c>
      <c r="AG57" s="202">
        <v>36.36</v>
      </c>
      <c r="AH57" s="202">
        <v>0</v>
      </c>
      <c r="AI57" s="202">
        <v>3.33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1.76</v>
      </c>
      <c r="AD58" s="202">
        <v>0.62</v>
      </c>
      <c r="AE58" s="202">
        <v>0</v>
      </c>
      <c r="AF58" s="202">
        <v>0</v>
      </c>
      <c r="AG58" s="202">
        <v>36.36</v>
      </c>
      <c r="AH58" s="202">
        <v>0</v>
      </c>
      <c r="AI58" s="202">
        <v>0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1.76</v>
      </c>
      <c r="AD59" s="202">
        <v>0.62</v>
      </c>
      <c r="AE59" s="202">
        <v>0</v>
      </c>
      <c r="AF59" s="202">
        <v>0</v>
      </c>
      <c r="AG59" s="202">
        <v>36.36</v>
      </c>
      <c r="AH59" s="202">
        <v>0</v>
      </c>
      <c r="AI59" s="202">
        <v>0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1.76</v>
      </c>
      <c r="AD60" s="202">
        <v>0.62</v>
      </c>
      <c r="AE60" s="202">
        <v>0</v>
      </c>
      <c r="AF60" s="202">
        <v>0</v>
      </c>
      <c r="AG60" s="202">
        <v>36.36</v>
      </c>
      <c r="AH60" s="202">
        <v>0</v>
      </c>
      <c r="AI60" s="202">
        <v>0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1.76</v>
      </c>
      <c r="AD61" s="202">
        <v>0.62</v>
      </c>
      <c r="AE61" s="202">
        <v>0</v>
      </c>
      <c r="AF61" s="202">
        <v>0</v>
      </c>
      <c r="AG61" s="202">
        <v>36.36</v>
      </c>
      <c r="AH61" s="202">
        <v>0</v>
      </c>
      <c r="AI61" s="202">
        <v>0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1.76</v>
      </c>
      <c r="AD62" s="202">
        <v>0.62</v>
      </c>
      <c r="AE62" s="202">
        <v>0</v>
      </c>
      <c r="AF62" s="202">
        <v>0</v>
      </c>
      <c r="AG62" s="202">
        <v>36.36</v>
      </c>
      <c r="AH62" s="202">
        <v>0</v>
      </c>
      <c r="AI62" s="202">
        <v>0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1.76</v>
      </c>
      <c r="AD63" s="202">
        <v>0.62</v>
      </c>
      <c r="AE63" s="202">
        <v>0</v>
      </c>
      <c r="AF63" s="202">
        <v>0</v>
      </c>
      <c r="AG63" s="202">
        <v>36.36</v>
      </c>
      <c r="AH63" s="202">
        <v>0</v>
      </c>
      <c r="AI63" s="202">
        <v>0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1.76</v>
      </c>
      <c r="AD64" s="202">
        <v>0.62</v>
      </c>
      <c r="AE64" s="202">
        <v>0</v>
      </c>
      <c r="AF64" s="202">
        <v>0</v>
      </c>
      <c r="AG64" s="202">
        <v>36.36</v>
      </c>
      <c r="AH64" s="202">
        <v>0</v>
      </c>
      <c r="AI64" s="202">
        <v>0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1.76</v>
      </c>
      <c r="AD65" s="202">
        <v>0.62</v>
      </c>
      <c r="AE65" s="202">
        <v>0</v>
      </c>
      <c r="AF65" s="202">
        <v>0</v>
      </c>
      <c r="AG65" s="202">
        <v>36.36</v>
      </c>
      <c r="AH65" s="202">
        <v>0</v>
      </c>
      <c r="AI65" s="202">
        <v>0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1.76</v>
      </c>
      <c r="AD66" s="202">
        <v>0.62</v>
      </c>
      <c r="AE66" s="202">
        <v>0</v>
      </c>
      <c r="AF66" s="202">
        <v>0</v>
      </c>
      <c r="AG66" s="202">
        <v>36.36</v>
      </c>
      <c r="AH66" s="202">
        <v>0</v>
      </c>
      <c r="AI66" s="202">
        <v>0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1.76</v>
      </c>
      <c r="AD67" s="202">
        <v>0.62</v>
      </c>
      <c r="AE67" s="202">
        <v>0</v>
      </c>
      <c r="AF67" s="202">
        <v>0</v>
      </c>
      <c r="AG67" s="202">
        <v>36.36</v>
      </c>
      <c r="AH67" s="202">
        <v>0</v>
      </c>
      <c r="AI67" s="202">
        <v>0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1.76</v>
      </c>
      <c r="AD68" s="202">
        <v>1.48</v>
      </c>
      <c r="AE68" s="202">
        <v>0</v>
      </c>
      <c r="AF68" s="202">
        <v>0</v>
      </c>
      <c r="AG68" s="202">
        <v>36.36</v>
      </c>
      <c r="AH68" s="202">
        <v>0</v>
      </c>
      <c r="AI68" s="202">
        <v>0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1.76</v>
      </c>
      <c r="AD69" s="202">
        <v>1.48</v>
      </c>
      <c r="AE69" s="202">
        <v>0</v>
      </c>
      <c r="AF69" s="202">
        <v>0</v>
      </c>
      <c r="AG69" s="202">
        <v>36.36</v>
      </c>
      <c r="AH69" s="202">
        <v>0</v>
      </c>
      <c r="AI69" s="202">
        <v>0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1.76</v>
      </c>
      <c r="AD70" s="202">
        <v>1.48</v>
      </c>
      <c r="AE70" s="202">
        <v>0</v>
      </c>
      <c r="AF70" s="202">
        <v>0</v>
      </c>
      <c r="AG70" s="202">
        <v>36.36</v>
      </c>
      <c r="AH70" s="202">
        <v>0</v>
      </c>
      <c r="AI70" s="202">
        <v>0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1.76</v>
      </c>
      <c r="AD71" s="202">
        <v>1.48</v>
      </c>
      <c r="AE71" s="202">
        <v>0</v>
      </c>
      <c r="AF71" s="202">
        <v>0</v>
      </c>
      <c r="AG71" s="202">
        <v>36.36</v>
      </c>
      <c r="AH71" s="202">
        <v>0</v>
      </c>
      <c r="AI71" s="202">
        <v>0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1.76</v>
      </c>
      <c r="AD72" s="202">
        <v>0.62</v>
      </c>
      <c r="AE72" s="202">
        <v>0</v>
      </c>
      <c r="AF72" s="202">
        <v>0</v>
      </c>
      <c r="AG72" s="202">
        <v>36.36</v>
      </c>
      <c r="AH72" s="202">
        <v>0</v>
      </c>
      <c r="AI72" s="202">
        <v>0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1.76</v>
      </c>
      <c r="AD73" s="202">
        <v>0.62</v>
      </c>
      <c r="AE73" s="202">
        <v>0</v>
      </c>
      <c r="AF73" s="202">
        <v>0</v>
      </c>
      <c r="AG73" s="202">
        <v>36.36</v>
      </c>
      <c r="AH73" s="202">
        <v>0</v>
      </c>
      <c r="AI73" s="202">
        <v>0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1.76</v>
      </c>
      <c r="AD74" s="202">
        <v>0.62</v>
      </c>
      <c r="AE74" s="202">
        <v>0</v>
      </c>
      <c r="AF74" s="202">
        <v>0</v>
      </c>
      <c r="AG74" s="202">
        <v>36.36</v>
      </c>
      <c r="AH74" s="202">
        <v>0</v>
      </c>
      <c r="AI74" s="202">
        <v>0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1.76</v>
      </c>
      <c r="AD75" s="202">
        <v>0.62</v>
      </c>
      <c r="AE75" s="202">
        <v>0</v>
      </c>
      <c r="AF75" s="202">
        <v>0</v>
      </c>
      <c r="AG75" s="202">
        <v>36.36</v>
      </c>
      <c r="AH75" s="202">
        <v>0</v>
      </c>
      <c r="AI75" s="202">
        <v>0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1.76</v>
      </c>
      <c r="AD76" s="202">
        <v>0.62</v>
      </c>
      <c r="AE76" s="202">
        <v>0</v>
      </c>
      <c r="AF76" s="202">
        <v>0</v>
      </c>
      <c r="AG76" s="202">
        <v>36.36</v>
      </c>
      <c r="AH76" s="202">
        <v>0</v>
      </c>
      <c r="AI76" s="202">
        <v>0</v>
      </c>
      <c r="AJ76" s="202">
        <v>0</v>
      </c>
      <c r="AK76" s="202">
        <v>28.2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1.76</v>
      </c>
      <c r="AD77" s="202">
        <v>0.62</v>
      </c>
      <c r="AE77" s="202">
        <v>0</v>
      </c>
      <c r="AF77" s="202">
        <v>0</v>
      </c>
      <c r="AG77" s="202">
        <v>36.36</v>
      </c>
      <c r="AH77" s="202">
        <v>0</v>
      </c>
      <c r="AI77" s="202">
        <v>0</v>
      </c>
      <c r="AJ77" s="202">
        <v>0</v>
      </c>
      <c r="AK77" s="202">
        <v>28.2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1.76</v>
      </c>
      <c r="AD78" s="202">
        <v>0.62</v>
      </c>
      <c r="AE78" s="202">
        <v>0</v>
      </c>
      <c r="AF78" s="202">
        <v>0</v>
      </c>
      <c r="AG78" s="202">
        <v>36.36</v>
      </c>
      <c r="AH78" s="202">
        <v>0</v>
      </c>
      <c r="AI78" s="202">
        <v>0</v>
      </c>
      <c r="AJ78" s="202">
        <v>0</v>
      </c>
      <c r="AK78" s="202">
        <v>28.2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0</v>
      </c>
      <c r="AJ79" s="202">
        <v>0</v>
      </c>
      <c r="AK79" s="202">
        <v>26.79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0</v>
      </c>
      <c r="AJ80" s="202">
        <v>0</v>
      </c>
      <c r="AK80" s="202">
        <v>26.79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0</v>
      </c>
      <c r="AJ81" s="202">
        <v>0</v>
      </c>
      <c r="AK81" s="202">
        <v>26.79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0</v>
      </c>
      <c r="AJ82" s="202">
        <v>0</v>
      </c>
      <c r="AK82" s="202">
        <v>26.79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0</v>
      </c>
      <c r="AJ83" s="202">
        <v>0</v>
      </c>
      <c r="AK83" s="202">
        <v>26.79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0</v>
      </c>
      <c r="AJ84" s="202">
        <v>0</v>
      </c>
      <c r="AK84" s="202">
        <v>26.79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0</v>
      </c>
      <c r="AJ85" s="202">
        <v>0</v>
      </c>
      <c r="AK85" s="202">
        <v>26.79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1.96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0</v>
      </c>
      <c r="AJ86" s="202">
        <v>0</v>
      </c>
      <c r="AK86" s="202">
        <v>26.79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1.96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0</v>
      </c>
      <c r="AJ87" s="202">
        <v>0</v>
      </c>
      <c r="AK87" s="202">
        <v>26.79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1.96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0</v>
      </c>
      <c r="AJ88" s="202">
        <v>0</v>
      </c>
      <c r="AK88" s="202">
        <v>26.79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1.96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0</v>
      </c>
      <c r="AJ89" s="202">
        <v>0</v>
      </c>
      <c r="AK89" s="202">
        <v>26.79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1.96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0</v>
      </c>
      <c r="AJ90" s="202">
        <v>0</v>
      </c>
      <c r="AK90" s="202">
        <v>26.79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1.96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0</v>
      </c>
      <c r="AJ91" s="202">
        <v>0</v>
      </c>
      <c r="AK91" s="202">
        <v>27.24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1.96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0</v>
      </c>
      <c r="AJ92" s="202">
        <v>0</v>
      </c>
      <c r="AK92" s="202">
        <v>27.24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1.96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0</v>
      </c>
      <c r="AJ93" s="202">
        <v>0</v>
      </c>
      <c r="AK93" s="202">
        <v>27.24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1.96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0</v>
      </c>
      <c r="AJ94" s="202">
        <v>0</v>
      </c>
      <c r="AK94" s="202">
        <v>27.24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1.96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0</v>
      </c>
      <c r="AJ95" s="202">
        <v>0</v>
      </c>
      <c r="AK95" s="202">
        <v>27.24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2.0099999999999998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0</v>
      </c>
      <c r="AJ96" s="202">
        <v>0</v>
      </c>
      <c r="AK96" s="202">
        <v>27.24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2.0099999999999998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0</v>
      </c>
      <c r="AJ97" s="202">
        <v>0</v>
      </c>
      <c r="AK97" s="202">
        <v>27.24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2.0099999999999998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0</v>
      </c>
      <c r="AJ98" s="202">
        <v>0</v>
      </c>
      <c r="AK98" s="202">
        <v>27.24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4.6577500000000008E-2</v>
      </c>
      <c r="AD99">
        <f t="shared" si="0"/>
        <v>7.3925000000000024E-3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9.6572499999999978E-2</v>
      </c>
      <c r="AJ99">
        <f t="shared" si="0"/>
        <v>0</v>
      </c>
      <c r="AK99">
        <f t="shared" si="0"/>
        <v>0.68634499999999854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1.67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1.67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1.67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1.67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1.67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1.67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1.67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1.67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1.67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1.67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1.67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1.67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0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0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1.67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1.67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1.94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1.94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1.94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1.94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1.94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1.94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1.94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1.94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1.94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1.94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1.94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0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0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0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1.94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1.94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1.67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1.67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1.67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1.67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1.67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1.67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1.67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1.67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1.33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1.33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1.33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1.33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1.33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1.33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1.33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1.33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0.67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0.67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0.67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0.67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0.67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0.67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0.67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0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0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0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5.65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5.65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5.65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0</v>
      </c>
      <c r="AJ79" s="202">
        <v>0</v>
      </c>
      <c r="AK79" s="202">
        <v>5.37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5.37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12.96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12.96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13.66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14.32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5.96</v>
      </c>
      <c r="AJ85" s="202">
        <v>0</v>
      </c>
      <c r="AK85" s="202">
        <v>15.81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13.32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0</v>
      </c>
      <c r="AJ87" s="202">
        <v>0</v>
      </c>
      <c r="AK87" s="202">
        <v>14.32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0</v>
      </c>
      <c r="AJ88" s="202">
        <v>0</v>
      </c>
      <c r="AK88" s="202">
        <v>14.32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13.99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13.99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7.01</v>
      </c>
      <c r="AJ91" s="202">
        <v>0</v>
      </c>
      <c r="AK91" s="202">
        <v>16.36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0</v>
      </c>
      <c r="AJ92" s="202">
        <v>0</v>
      </c>
      <c r="AK92" s="202">
        <v>13.54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0</v>
      </c>
      <c r="AJ93" s="202">
        <v>0</v>
      </c>
      <c r="AK93" s="202">
        <v>13.54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13.54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13.54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13.54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6.65</v>
      </c>
      <c r="AJ97" s="202">
        <v>0</v>
      </c>
      <c r="AK97" s="202">
        <v>15.79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12.81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2.4227500000000003E-2</v>
      </c>
      <c r="AJ99">
        <f t="shared" si="0"/>
        <v>0</v>
      </c>
      <c r="AK99">
        <f t="shared" si="0"/>
        <v>0.17621499999999987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32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32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32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32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32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32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32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32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32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32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32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32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32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32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32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32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34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34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34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34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34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34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34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34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34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34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34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34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34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34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34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34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32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32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32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32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32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32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28</v>
      </c>
      <c r="E41" s="26">
        <v>0</v>
      </c>
      <c r="F41" s="26">
        <v>0</v>
      </c>
      <c r="G41" s="202">
        <v>120</v>
      </c>
      <c r="H41" s="202">
        <v>0</v>
      </c>
      <c r="I41" s="202">
        <v>32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28</v>
      </c>
      <c r="E42" s="26">
        <v>0</v>
      </c>
      <c r="F42" s="26">
        <v>0</v>
      </c>
      <c r="G42" s="202">
        <v>120</v>
      </c>
      <c r="H42" s="202">
        <v>0</v>
      </c>
      <c r="I42" s="202">
        <v>32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33</v>
      </c>
      <c r="D43" s="26">
        <v>28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33</v>
      </c>
      <c r="D44" s="26">
        <v>28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33.32</v>
      </c>
      <c r="D45" s="26">
        <v>27.7</v>
      </c>
      <c r="E45" s="26">
        <v>0</v>
      </c>
      <c r="F45" s="26">
        <v>0</v>
      </c>
      <c r="G45" s="202">
        <v>120</v>
      </c>
      <c r="H45" s="202">
        <v>0</v>
      </c>
      <c r="I45" s="202">
        <v>30</v>
      </c>
      <c r="J45" s="202">
        <v>0</v>
      </c>
      <c r="K45" s="202">
        <v>240.48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33.36</v>
      </c>
      <c r="D46" s="26">
        <v>24.79</v>
      </c>
      <c r="E46" s="26">
        <v>0</v>
      </c>
      <c r="F46" s="26">
        <v>0</v>
      </c>
      <c r="G46" s="202">
        <v>120</v>
      </c>
      <c r="H46" s="202">
        <v>0</v>
      </c>
      <c r="I46" s="202">
        <v>30</v>
      </c>
      <c r="J46" s="202">
        <v>0</v>
      </c>
      <c r="K46" s="202">
        <v>260.08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33</v>
      </c>
      <c r="D47" s="26">
        <v>25</v>
      </c>
      <c r="E47" s="26">
        <v>0</v>
      </c>
      <c r="F47" s="26">
        <v>0</v>
      </c>
      <c r="G47" s="202">
        <v>120</v>
      </c>
      <c r="H47" s="202">
        <v>0</v>
      </c>
      <c r="I47" s="202">
        <v>30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33</v>
      </c>
      <c r="D48" s="26">
        <v>25</v>
      </c>
      <c r="E48" s="26">
        <v>0</v>
      </c>
      <c r="F48" s="26">
        <v>0</v>
      </c>
      <c r="G48" s="202">
        <v>120</v>
      </c>
      <c r="H48" s="202">
        <v>0</v>
      </c>
      <c r="I48" s="202">
        <v>30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32.43</v>
      </c>
      <c r="D49" s="26">
        <v>24.8</v>
      </c>
      <c r="E49" s="26">
        <v>0</v>
      </c>
      <c r="F49" s="26">
        <v>0</v>
      </c>
      <c r="G49" s="202">
        <v>120</v>
      </c>
      <c r="H49" s="202">
        <v>0</v>
      </c>
      <c r="I49" s="202">
        <v>30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25</v>
      </c>
      <c r="E50" s="26">
        <v>0</v>
      </c>
      <c r="F50" s="26">
        <v>0</v>
      </c>
      <c r="G50" s="202">
        <v>120</v>
      </c>
      <c r="H50" s="202">
        <v>0</v>
      </c>
      <c r="I50" s="202">
        <v>30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25</v>
      </c>
      <c r="E51" s="26">
        <v>0</v>
      </c>
      <c r="F51" s="26">
        <v>0</v>
      </c>
      <c r="G51" s="202">
        <v>120</v>
      </c>
      <c r="H51" s="202">
        <v>0</v>
      </c>
      <c r="I51" s="202">
        <v>26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25</v>
      </c>
      <c r="E52" s="26">
        <v>0</v>
      </c>
      <c r="F52" s="26">
        <v>0</v>
      </c>
      <c r="G52" s="202">
        <v>120</v>
      </c>
      <c r="H52" s="202">
        <v>0</v>
      </c>
      <c r="I52" s="202">
        <v>26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26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26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26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26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25</v>
      </c>
      <c r="E57" s="26">
        <v>0</v>
      </c>
      <c r="F57" s="26">
        <v>0</v>
      </c>
      <c r="G57" s="202">
        <v>120</v>
      </c>
      <c r="H57" s="202">
        <v>0</v>
      </c>
      <c r="I57" s="202">
        <v>26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25</v>
      </c>
      <c r="E58" s="26">
        <v>0</v>
      </c>
      <c r="F58" s="26">
        <v>0</v>
      </c>
      <c r="G58" s="202">
        <v>120</v>
      </c>
      <c r="H58" s="202">
        <v>0</v>
      </c>
      <c r="I58" s="202">
        <v>26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25</v>
      </c>
      <c r="E59" s="26">
        <v>0</v>
      </c>
      <c r="F59" s="26">
        <v>0</v>
      </c>
      <c r="G59" s="202">
        <v>120</v>
      </c>
      <c r="H59" s="202">
        <v>0</v>
      </c>
      <c r="I59" s="202">
        <v>26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25</v>
      </c>
      <c r="E60" s="26">
        <v>0</v>
      </c>
      <c r="F60" s="26">
        <v>0</v>
      </c>
      <c r="G60" s="202">
        <v>120</v>
      </c>
      <c r="H60" s="202">
        <v>0</v>
      </c>
      <c r="I60" s="202">
        <v>26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25</v>
      </c>
      <c r="E61" s="26">
        <v>0</v>
      </c>
      <c r="F61" s="26">
        <v>0</v>
      </c>
      <c r="G61" s="202">
        <v>120</v>
      </c>
      <c r="H61" s="202">
        <v>0</v>
      </c>
      <c r="I61" s="202">
        <v>26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25</v>
      </c>
      <c r="E62" s="26">
        <v>0</v>
      </c>
      <c r="F62" s="26">
        <v>0</v>
      </c>
      <c r="G62" s="202">
        <v>120</v>
      </c>
      <c r="H62" s="202">
        <v>0</v>
      </c>
      <c r="I62" s="202">
        <v>26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33</v>
      </c>
      <c r="D63" s="26">
        <v>25</v>
      </c>
      <c r="E63" s="26">
        <v>0</v>
      </c>
      <c r="F63" s="26">
        <v>0</v>
      </c>
      <c r="G63" s="202">
        <v>120</v>
      </c>
      <c r="H63" s="202">
        <v>0</v>
      </c>
      <c r="I63" s="202">
        <v>26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33</v>
      </c>
      <c r="D64" s="26">
        <v>25</v>
      </c>
      <c r="E64" s="26">
        <v>0</v>
      </c>
      <c r="F64" s="26">
        <v>0</v>
      </c>
      <c r="G64" s="202">
        <v>120</v>
      </c>
      <c r="H64" s="202">
        <v>0</v>
      </c>
      <c r="I64" s="202">
        <v>26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33</v>
      </c>
      <c r="D65" s="26">
        <v>25</v>
      </c>
      <c r="E65" s="26">
        <v>0</v>
      </c>
      <c r="F65" s="26">
        <v>0</v>
      </c>
      <c r="G65" s="202">
        <v>120</v>
      </c>
      <c r="H65" s="202">
        <v>0</v>
      </c>
      <c r="I65" s="202">
        <v>26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33</v>
      </c>
      <c r="D66" s="26">
        <v>25</v>
      </c>
      <c r="E66" s="26">
        <v>0</v>
      </c>
      <c r="F66" s="26">
        <v>0</v>
      </c>
      <c r="G66" s="202">
        <v>120</v>
      </c>
      <c r="H66" s="202">
        <v>0</v>
      </c>
      <c r="I66" s="202">
        <v>26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33</v>
      </c>
      <c r="D67" s="26">
        <v>25</v>
      </c>
      <c r="E67" s="26">
        <v>0</v>
      </c>
      <c r="F67" s="26">
        <v>0</v>
      </c>
      <c r="G67" s="202">
        <v>120</v>
      </c>
      <c r="H67" s="202">
        <v>0</v>
      </c>
      <c r="I67" s="202">
        <v>26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33</v>
      </c>
      <c r="D68" s="26">
        <v>25</v>
      </c>
      <c r="E68" s="26">
        <v>0</v>
      </c>
      <c r="F68" s="26">
        <v>0</v>
      </c>
      <c r="G68" s="202">
        <v>120</v>
      </c>
      <c r="H68" s="202">
        <v>0</v>
      </c>
      <c r="I68" s="202">
        <v>26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33</v>
      </c>
      <c r="D69" s="26">
        <v>25</v>
      </c>
      <c r="E69" s="26">
        <v>0</v>
      </c>
      <c r="F69" s="26">
        <v>0</v>
      </c>
      <c r="G69" s="202">
        <v>120</v>
      </c>
      <c r="H69" s="202">
        <v>0</v>
      </c>
      <c r="I69" s="202">
        <v>26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33</v>
      </c>
      <c r="D70" s="26">
        <v>25</v>
      </c>
      <c r="E70" s="26">
        <v>0</v>
      </c>
      <c r="F70" s="26">
        <v>0</v>
      </c>
      <c r="G70" s="202">
        <v>120</v>
      </c>
      <c r="H70" s="202">
        <v>0</v>
      </c>
      <c r="I70" s="202">
        <v>26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33</v>
      </c>
      <c r="D71" s="26">
        <v>25</v>
      </c>
      <c r="E71" s="26">
        <v>0</v>
      </c>
      <c r="F71" s="26">
        <v>0</v>
      </c>
      <c r="G71" s="202">
        <v>120</v>
      </c>
      <c r="H71" s="202">
        <v>0</v>
      </c>
      <c r="I71" s="202">
        <v>26</v>
      </c>
      <c r="J71" s="202">
        <v>0</v>
      </c>
      <c r="K71" s="202">
        <v>284.42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33</v>
      </c>
      <c r="D72" s="26">
        <v>25</v>
      </c>
      <c r="E72" s="26">
        <v>0</v>
      </c>
      <c r="F72" s="26">
        <v>0</v>
      </c>
      <c r="G72" s="202">
        <v>120</v>
      </c>
      <c r="H72" s="202">
        <v>0</v>
      </c>
      <c r="I72" s="202">
        <v>26</v>
      </c>
      <c r="J72" s="202">
        <v>0</v>
      </c>
      <c r="K72" s="202">
        <v>284.42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33</v>
      </c>
      <c r="D73" s="26">
        <v>25</v>
      </c>
      <c r="E73" s="26">
        <v>0</v>
      </c>
      <c r="F73" s="26">
        <v>0</v>
      </c>
      <c r="G73" s="202">
        <v>120</v>
      </c>
      <c r="H73" s="202">
        <v>0</v>
      </c>
      <c r="I73" s="202">
        <v>26</v>
      </c>
      <c r="J73" s="202">
        <v>0</v>
      </c>
      <c r="K73" s="202">
        <v>284.42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33</v>
      </c>
      <c r="D74" s="26">
        <v>25</v>
      </c>
      <c r="E74" s="26">
        <v>0</v>
      </c>
      <c r="F74" s="26">
        <v>0</v>
      </c>
      <c r="G74" s="202">
        <v>120</v>
      </c>
      <c r="H74" s="202">
        <v>0</v>
      </c>
      <c r="I74" s="202">
        <v>26</v>
      </c>
      <c r="J74" s="202">
        <v>0</v>
      </c>
      <c r="K74" s="202">
        <v>284.42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33</v>
      </c>
      <c r="D75" s="26">
        <v>25</v>
      </c>
      <c r="E75" s="26">
        <v>0</v>
      </c>
      <c r="F75" s="26">
        <v>0</v>
      </c>
      <c r="G75" s="202">
        <v>120</v>
      </c>
      <c r="H75" s="202">
        <v>0</v>
      </c>
      <c r="I75" s="202">
        <v>26</v>
      </c>
      <c r="J75" s="202">
        <v>0</v>
      </c>
      <c r="K75" s="202">
        <v>284.42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25</v>
      </c>
      <c r="E76" s="26">
        <v>0</v>
      </c>
      <c r="F76" s="26">
        <v>0</v>
      </c>
      <c r="G76" s="202">
        <v>120</v>
      </c>
      <c r="H76" s="202">
        <v>0</v>
      </c>
      <c r="I76" s="202">
        <v>26</v>
      </c>
      <c r="J76" s="202">
        <v>0</v>
      </c>
      <c r="K76" s="202">
        <v>295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25</v>
      </c>
      <c r="E77" s="26">
        <v>0</v>
      </c>
      <c r="F77" s="26">
        <v>0</v>
      </c>
      <c r="G77" s="202">
        <v>120</v>
      </c>
      <c r="H77" s="202">
        <v>0</v>
      </c>
      <c r="I77" s="202">
        <v>26</v>
      </c>
      <c r="J77" s="202">
        <v>0</v>
      </c>
      <c r="K77" s="202">
        <v>295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33</v>
      </c>
      <c r="D78" s="26">
        <v>25</v>
      </c>
      <c r="E78" s="26">
        <v>0</v>
      </c>
      <c r="F78" s="26">
        <v>0</v>
      </c>
      <c r="G78" s="202">
        <v>120</v>
      </c>
      <c r="H78" s="202">
        <v>0</v>
      </c>
      <c r="I78" s="202">
        <v>26</v>
      </c>
      <c r="J78" s="202">
        <v>0</v>
      </c>
      <c r="K78" s="202">
        <v>295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26</v>
      </c>
      <c r="J79" s="202">
        <v>0</v>
      </c>
      <c r="K79" s="202">
        <v>295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32.57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26</v>
      </c>
      <c r="J80" s="202">
        <v>0</v>
      </c>
      <c r="K80" s="202">
        <v>265.5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32.57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26</v>
      </c>
      <c r="J81" s="202">
        <v>0</v>
      </c>
      <c r="K81" s="202">
        <v>265.5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26</v>
      </c>
      <c r="J82" s="202">
        <v>0</v>
      </c>
      <c r="K82" s="202">
        <v>295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26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26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26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26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26</v>
      </c>
      <c r="J87" s="202">
        <v>0</v>
      </c>
      <c r="K87" s="202">
        <v>295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26</v>
      </c>
      <c r="J88" s="202">
        <v>0</v>
      </c>
      <c r="K88" s="202">
        <v>295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26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29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29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29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29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29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29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29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29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29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0.81956249999999997</v>
      </c>
      <c r="D99" s="156">
        <f t="shared" si="0"/>
        <v>0.2160725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0.70674999999999999</v>
      </c>
      <c r="J99" s="156">
        <f t="shared" si="0"/>
        <v>0</v>
      </c>
      <c r="K99" s="156">
        <f t="shared" si="0"/>
        <v>6.6271649999999971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12.45</v>
      </c>
      <c r="D3" s="202">
        <v>6</v>
      </c>
      <c r="E3" s="202">
        <v>0</v>
      </c>
      <c r="F3" s="202">
        <v>0</v>
      </c>
      <c r="G3" s="202">
        <v>14.31</v>
      </c>
      <c r="H3" s="202">
        <v>0</v>
      </c>
      <c r="I3" s="202">
        <v>37.549999999999997</v>
      </c>
      <c r="J3" s="202">
        <v>0.96</v>
      </c>
      <c r="K3" s="202">
        <v>5.39</v>
      </c>
      <c r="L3" s="202">
        <v>4.25</v>
      </c>
      <c r="M3" s="202">
        <v>1.86</v>
      </c>
      <c r="N3" s="202">
        <v>1.74</v>
      </c>
      <c r="O3" s="202">
        <v>2.46</v>
      </c>
      <c r="P3" s="202">
        <v>0.92</v>
      </c>
      <c r="Q3" s="202">
        <v>0.16</v>
      </c>
      <c r="R3" s="202">
        <v>0.62</v>
      </c>
      <c r="S3" s="202">
        <v>0.39</v>
      </c>
      <c r="T3" s="202">
        <v>0</v>
      </c>
      <c r="U3" s="202">
        <v>2.08</v>
      </c>
      <c r="V3" s="202">
        <v>0.3</v>
      </c>
      <c r="W3" s="202">
        <v>0.65</v>
      </c>
      <c r="X3" s="202">
        <v>23.04</v>
      </c>
      <c r="Y3" s="202">
        <v>0</v>
      </c>
      <c r="Z3" s="202">
        <v>4.0999999999999996</v>
      </c>
      <c r="AA3" s="202">
        <v>0</v>
      </c>
      <c r="AB3" s="202">
        <v>0</v>
      </c>
      <c r="AC3" s="202">
        <v>21.97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42.75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12.45</v>
      </c>
      <c r="D4" s="202">
        <v>6</v>
      </c>
      <c r="E4" s="202">
        <v>0</v>
      </c>
      <c r="F4" s="202">
        <v>0</v>
      </c>
      <c r="G4" s="202">
        <v>14.31</v>
      </c>
      <c r="H4" s="202">
        <v>0</v>
      </c>
      <c r="I4" s="202">
        <v>37.549999999999997</v>
      </c>
      <c r="J4" s="202">
        <v>0.96</v>
      </c>
      <c r="K4" s="202">
        <v>5.39</v>
      </c>
      <c r="L4" s="202">
        <v>4.25</v>
      </c>
      <c r="M4" s="202">
        <v>1.86</v>
      </c>
      <c r="N4" s="202">
        <v>1.74</v>
      </c>
      <c r="O4" s="202">
        <v>2.46</v>
      </c>
      <c r="P4" s="202">
        <v>0.92</v>
      </c>
      <c r="Q4" s="202">
        <v>0.16</v>
      </c>
      <c r="R4" s="202">
        <v>0.62</v>
      </c>
      <c r="S4" s="202">
        <v>0.39</v>
      </c>
      <c r="T4" s="202">
        <v>0</v>
      </c>
      <c r="U4" s="202">
        <v>2.08</v>
      </c>
      <c r="V4" s="202">
        <v>0.3</v>
      </c>
      <c r="W4" s="202">
        <v>0.65</v>
      </c>
      <c r="X4" s="202">
        <v>23.04</v>
      </c>
      <c r="Y4" s="202">
        <v>0</v>
      </c>
      <c r="Z4" s="202">
        <v>4.0999999999999996</v>
      </c>
      <c r="AA4" s="202">
        <v>0</v>
      </c>
      <c r="AB4" s="202">
        <v>0</v>
      </c>
      <c r="AC4" s="202">
        <v>21.97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42.75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12.45</v>
      </c>
      <c r="D5" s="202">
        <v>6</v>
      </c>
      <c r="E5" s="202">
        <v>0</v>
      </c>
      <c r="F5" s="202">
        <v>0</v>
      </c>
      <c r="G5" s="202">
        <v>14.31</v>
      </c>
      <c r="H5" s="202">
        <v>0</v>
      </c>
      <c r="I5" s="202">
        <v>37.549999999999997</v>
      </c>
      <c r="J5" s="202">
        <v>0.96</v>
      </c>
      <c r="K5" s="202">
        <v>5.39</v>
      </c>
      <c r="L5" s="202">
        <v>4.25</v>
      </c>
      <c r="M5" s="202">
        <v>1.86</v>
      </c>
      <c r="N5" s="202">
        <v>1.74</v>
      </c>
      <c r="O5" s="202">
        <v>2.46</v>
      </c>
      <c r="P5" s="202">
        <v>0.92</v>
      </c>
      <c r="Q5" s="202">
        <v>0.16</v>
      </c>
      <c r="R5" s="202">
        <v>0.62</v>
      </c>
      <c r="S5" s="202">
        <v>0.39</v>
      </c>
      <c r="T5" s="202">
        <v>0</v>
      </c>
      <c r="U5" s="202">
        <v>2.08</v>
      </c>
      <c r="V5" s="202">
        <v>0.3</v>
      </c>
      <c r="W5" s="202">
        <v>0.65</v>
      </c>
      <c r="X5" s="202">
        <v>23.04</v>
      </c>
      <c r="Y5" s="202">
        <v>0</v>
      </c>
      <c r="Z5" s="202">
        <v>4.0999999999999996</v>
      </c>
      <c r="AA5" s="202">
        <v>0</v>
      </c>
      <c r="AB5" s="202">
        <v>0</v>
      </c>
      <c r="AC5" s="202">
        <v>21.97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42.75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12.45</v>
      </c>
      <c r="D6" s="202">
        <v>6</v>
      </c>
      <c r="E6" s="202">
        <v>0</v>
      </c>
      <c r="F6" s="202">
        <v>0</v>
      </c>
      <c r="G6" s="202">
        <v>14.31</v>
      </c>
      <c r="H6" s="202">
        <v>0</v>
      </c>
      <c r="I6" s="202">
        <v>37.549999999999997</v>
      </c>
      <c r="J6" s="202">
        <v>0.96</v>
      </c>
      <c r="K6" s="202">
        <v>5.39</v>
      </c>
      <c r="L6" s="202">
        <v>4.25</v>
      </c>
      <c r="M6" s="202">
        <v>1.86</v>
      </c>
      <c r="N6" s="202">
        <v>1.74</v>
      </c>
      <c r="O6" s="202">
        <v>2.46</v>
      </c>
      <c r="P6" s="202">
        <v>0.92</v>
      </c>
      <c r="Q6" s="202">
        <v>0.16</v>
      </c>
      <c r="R6" s="202">
        <v>0.62</v>
      </c>
      <c r="S6" s="202">
        <v>0.39</v>
      </c>
      <c r="T6" s="202">
        <v>0</v>
      </c>
      <c r="U6" s="202">
        <v>2.08</v>
      </c>
      <c r="V6" s="202">
        <v>0.3</v>
      </c>
      <c r="W6" s="202">
        <v>0.65</v>
      </c>
      <c r="X6" s="202">
        <v>23.04</v>
      </c>
      <c r="Y6" s="202">
        <v>0</v>
      </c>
      <c r="Z6" s="202">
        <v>4.0999999999999996</v>
      </c>
      <c r="AA6" s="202">
        <v>0</v>
      </c>
      <c r="AB6" s="202">
        <v>0</v>
      </c>
      <c r="AC6" s="202">
        <v>21.97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42.75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12.45</v>
      </c>
      <c r="D7" s="202">
        <v>6</v>
      </c>
      <c r="E7" s="202">
        <v>0</v>
      </c>
      <c r="F7" s="202">
        <v>0</v>
      </c>
      <c r="G7" s="202">
        <v>14.31</v>
      </c>
      <c r="H7" s="202">
        <v>0</v>
      </c>
      <c r="I7" s="202">
        <v>37.549999999999997</v>
      </c>
      <c r="J7" s="202">
        <v>0.96</v>
      </c>
      <c r="K7" s="202">
        <v>5.39</v>
      </c>
      <c r="L7" s="202">
        <v>4.25</v>
      </c>
      <c r="M7" s="202">
        <v>1.86</v>
      </c>
      <c r="N7" s="202">
        <v>1.74</v>
      </c>
      <c r="O7" s="202">
        <v>2.46</v>
      </c>
      <c r="P7" s="202">
        <v>0.92</v>
      </c>
      <c r="Q7" s="202">
        <v>0.16</v>
      </c>
      <c r="R7" s="202">
        <v>0.62</v>
      </c>
      <c r="S7" s="202">
        <v>0.39</v>
      </c>
      <c r="T7" s="202">
        <v>0</v>
      </c>
      <c r="U7" s="202">
        <v>2.08</v>
      </c>
      <c r="V7" s="202">
        <v>0.3</v>
      </c>
      <c r="W7" s="202">
        <v>0.65</v>
      </c>
      <c r="X7" s="202">
        <v>23.04</v>
      </c>
      <c r="Y7" s="202">
        <v>0</v>
      </c>
      <c r="Z7" s="202">
        <v>4.0999999999999996</v>
      </c>
      <c r="AA7" s="202">
        <v>0</v>
      </c>
      <c r="AB7" s="202">
        <v>0</v>
      </c>
      <c r="AC7" s="202">
        <v>21.97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42.75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12.45</v>
      </c>
      <c r="D8" s="202">
        <v>6</v>
      </c>
      <c r="E8" s="202">
        <v>0</v>
      </c>
      <c r="F8" s="202">
        <v>0</v>
      </c>
      <c r="G8" s="202">
        <v>14.31</v>
      </c>
      <c r="H8" s="202">
        <v>0</v>
      </c>
      <c r="I8" s="202">
        <v>37.549999999999997</v>
      </c>
      <c r="J8" s="202">
        <v>0.96</v>
      </c>
      <c r="K8" s="202">
        <v>5.39</v>
      </c>
      <c r="L8" s="202">
        <v>4.25</v>
      </c>
      <c r="M8" s="202">
        <v>1.86</v>
      </c>
      <c r="N8" s="202">
        <v>1.74</v>
      </c>
      <c r="O8" s="202">
        <v>2.46</v>
      </c>
      <c r="P8" s="202">
        <v>0.92</v>
      </c>
      <c r="Q8" s="202">
        <v>0.16</v>
      </c>
      <c r="R8" s="202">
        <v>0.62</v>
      </c>
      <c r="S8" s="202">
        <v>0.39</v>
      </c>
      <c r="T8" s="202">
        <v>0</v>
      </c>
      <c r="U8" s="202">
        <v>2.08</v>
      </c>
      <c r="V8" s="202">
        <v>0.3</v>
      </c>
      <c r="W8" s="202">
        <v>0.65</v>
      </c>
      <c r="X8" s="202">
        <v>23.04</v>
      </c>
      <c r="Y8" s="202">
        <v>0</v>
      </c>
      <c r="Z8" s="202">
        <v>4.0999999999999996</v>
      </c>
      <c r="AA8" s="202">
        <v>0</v>
      </c>
      <c r="AB8" s="202">
        <v>0</v>
      </c>
      <c r="AC8" s="202">
        <v>21.97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42.75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12.45</v>
      </c>
      <c r="D9" s="202">
        <v>6</v>
      </c>
      <c r="E9" s="202">
        <v>0</v>
      </c>
      <c r="F9" s="202">
        <v>0</v>
      </c>
      <c r="G9" s="202">
        <v>14.31</v>
      </c>
      <c r="H9" s="202">
        <v>0</v>
      </c>
      <c r="I9" s="202">
        <v>37.549999999999997</v>
      </c>
      <c r="J9" s="202">
        <v>0.96</v>
      </c>
      <c r="K9" s="202">
        <v>5.39</v>
      </c>
      <c r="L9" s="202">
        <v>4.25</v>
      </c>
      <c r="M9" s="202">
        <v>1.86</v>
      </c>
      <c r="N9" s="202">
        <v>1.74</v>
      </c>
      <c r="O9" s="202">
        <v>2.46</v>
      </c>
      <c r="P9" s="202">
        <v>0.92</v>
      </c>
      <c r="Q9" s="202">
        <v>0.16</v>
      </c>
      <c r="R9" s="202">
        <v>0.62</v>
      </c>
      <c r="S9" s="202">
        <v>0.39</v>
      </c>
      <c r="T9" s="202">
        <v>0</v>
      </c>
      <c r="U9" s="202">
        <v>2.08</v>
      </c>
      <c r="V9" s="202">
        <v>0.3</v>
      </c>
      <c r="W9" s="202">
        <v>0.65</v>
      </c>
      <c r="X9" s="202">
        <v>23.04</v>
      </c>
      <c r="Y9" s="202">
        <v>0</v>
      </c>
      <c r="Z9" s="202">
        <v>4.0999999999999996</v>
      </c>
      <c r="AA9" s="202">
        <v>0</v>
      </c>
      <c r="AB9" s="202">
        <v>0</v>
      </c>
      <c r="AC9" s="202">
        <v>21.97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42.75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12.45</v>
      </c>
      <c r="D10" s="202">
        <v>6</v>
      </c>
      <c r="E10" s="202">
        <v>0</v>
      </c>
      <c r="F10" s="202">
        <v>0</v>
      </c>
      <c r="G10" s="202">
        <v>14.31</v>
      </c>
      <c r="H10" s="202">
        <v>0</v>
      </c>
      <c r="I10" s="202">
        <v>37.549999999999997</v>
      </c>
      <c r="J10" s="202">
        <v>0.96</v>
      </c>
      <c r="K10" s="202">
        <v>5.39</v>
      </c>
      <c r="L10" s="202">
        <v>4.25</v>
      </c>
      <c r="M10" s="202">
        <v>1.86</v>
      </c>
      <c r="N10" s="202">
        <v>1.74</v>
      </c>
      <c r="O10" s="202">
        <v>2.46</v>
      </c>
      <c r="P10" s="202">
        <v>0.92</v>
      </c>
      <c r="Q10" s="202">
        <v>0.16</v>
      </c>
      <c r="R10" s="202">
        <v>0.62</v>
      </c>
      <c r="S10" s="202">
        <v>0.39</v>
      </c>
      <c r="T10" s="202">
        <v>0</v>
      </c>
      <c r="U10" s="202">
        <v>2.08</v>
      </c>
      <c r="V10" s="202">
        <v>0.3</v>
      </c>
      <c r="W10" s="202">
        <v>0.65</v>
      </c>
      <c r="X10" s="202">
        <v>23.04</v>
      </c>
      <c r="Y10" s="202">
        <v>0</v>
      </c>
      <c r="Z10" s="202">
        <v>4.0999999999999996</v>
      </c>
      <c r="AA10" s="202">
        <v>0</v>
      </c>
      <c r="AB10" s="202">
        <v>0</v>
      </c>
      <c r="AC10" s="202">
        <v>21.97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42.75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12.45</v>
      </c>
      <c r="D11" s="202">
        <v>6</v>
      </c>
      <c r="E11" s="202">
        <v>0</v>
      </c>
      <c r="F11" s="202">
        <v>0</v>
      </c>
      <c r="G11" s="202">
        <v>14.31</v>
      </c>
      <c r="H11" s="202">
        <v>0</v>
      </c>
      <c r="I11" s="202">
        <v>36.590000000000003</v>
      </c>
      <c r="J11" s="202">
        <v>1.92</v>
      </c>
      <c r="K11" s="202">
        <v>5.39</v>
      </c>
      <c r="L11" s="202">
        <v>4.25</v>
      </c>
      <c r="M11" s="202">
        <v>1.86</v>
      </c>
      <c r="N11" s="202">
        <v>1.74</v>
      </c>
      <c r="O11" s="202">
        <v>2.46</v>
      </c>
      <c r="P11" s="202">
        <v>0.92</v>
      </c>
      <c r="Q11" s="202">
        <v>0.16</v>
      </c>
      <c r="R11" s="202">
        <v>0.62</v>
      </c>
      <c r="S11" s="202">
        <v>0.39</v>
      </c>
      <c r="T11" s="202">
        <v>0</v>
      </c>
      <c r="U11" s="202">
        <v>2.08</v>
      </c>
      <c r="V11" s="202">
        <v>0.3</v>
      </c>
      <c r="W11" s="202">
        <v>0.65</v>
      </c>
      <c r="X11" s="202">
        <v>23.04</v>
      </c>
      <c r="Y11" s="202">
        <v>0</v>
      </c>
      <c r="Z11" s="202">
        <v>4.0999999999999996</v>
      </c>
      <c r="AA11" s="202">
        <v>0</v>
      </c>
      <c r="AB11" s="202">
        <v>0</v>
      </c>
      <c r="AC11" s="202">
        <v>21.32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42.75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12.45</v>
      </c>
      <c r="D12" s="202">
        <v>6</v>
      </c>
      <c r="E12" s="202">
        <v>0</v>
      </c>
      <c r="F12" s="202">
        <v>0</v>
      </c>
      <c r="G12" s="202">
        <v>14.31</v>
      </c>
      <c r="H12" s="202">
        <v>0</v>
      </c>
      <c r="I12" s="202">
        <v>36.590000000000003</v>
      </c>
      <c r="J12" s="202">
        <v>1.92</v>
      </c>
      <c r="K12" s="202">
        <v>5.39</v>
      </c>
      <c r="L12" s="202">
        <v>4.25</v>
      </c>
      <c r="M12" s="202">
        <v>1.86</v>
      </c>
      <c r="N12" s="202">
        <v>1.74</v>
      </c>
      <c r="O12" s="202">
        <v>2.46</v>
      </c>
      <c r="P12" s="202">
        <v>0.92</v>
      </c>
      <c r="Q12" s="202">
        <v>0.16</v>
      </c>
      <c r="R12" s="202">
        <v>0.62</v>
      </c>
      <c r="S12" s="202">
        <v>0.39</v>
      </c>
      <c r="T12" s="202">
        <v>0</v>
      </c>
      <c r="U12" s="202">
        <v>2.08</v>
      </c>
      <c r="V12" s="202">
        <v>0.3</v>
      </c>
      <c r="W12" s="202">
        <v>0.65</v>
      </c>
      <c r="X12" s="202">
        <v>23.04</v>
      </c>
      <c r="Y12" s="202">
        <v>0</v>
      </c>
      <c r="Z12" s="202">
        <v>4.09</v>
      </c>
      <c r="AA12" s="202">
        <v>0</v>
      </c>
      <c r="AB12" s="202">
        <v>0</v>
      </c>
      <c r="AC12" s="202">
        <v>21.32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42.75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12.45</v>
      </c>
      <c r="D13" s="202">
        <v>6</v>
      </c>
      <c r="E13" s="202">
        <v>0</v>
      </c>
      <c r="F13" s="202">
        <v>0</v>
      </c>
      <c r="G13" s="202">
        <v>14.31</v>
      </c>
      <c r="H13" s="202">
        <v>0</v>
      </c>
      <c r="I13" s="202">
        <v>36.590000000000003</v>
      </c>
      <c r="J13" s="202">
        <v>1.92</v>
      </c>
      <c r="K13" s="202">
        <v>5.39</v>
      </c>
      <c r="L13" s="202">
        <v>4.25</v>
      </c>
      <c r="M13" s="202">
        <v>1.86</v>
      </c>
      <c r="N13" s="202">
        <v>1.74</v>
      </c>
      <c r="O13" s="202">
        <v>2.46</v>
      </c>
      <c r="P13" s="202">
        <v>0.92</v>
      </c>
      <c r="Q13" s="202">
        <v>0.16</v>
      </c>
      <c r="R13" s="202">
        <v>0.62</v>
      </c>
      <c r="S13" s="202">
        <v>0.39</v>
      </c>
      <c r="T13" s="202">
        <v>0</v>
      </c>
      <c r="U13" s="202">
        <v>2.08</v>
      </c>
      <c r="V13" s="202">
        <v>0.3</v>
      </c>
      <c r="W13" s="202">
        <v>0.65</v>
      </c>
      <c r="X13" s="202">
        <v>2.17</v>
      </c>
      <c r="Y13" s="202">
        <v>0</v>
      </c>
      <c r="Z13" s="202">
        <v>4.09</v>
      </c>
      <c r="AA13" s="202">
        <v>0</v>
      </c>
      <c r="AB13" s="202">
        <v>0</v>
      </c>
      <c r="AC13" s="202">
        <v>21.32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42.75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12.45</v>
      </c>
      <c r="D14" s="202">
        <v>6</v>
      </c>
      <c r="E14" s="202">
        <v>0</v>
      </c>
      <c r="F14" s="202">
        <v>0</v>
      </c>
      <c r="G14" s="202">
        <v>14.31</v>
      </c>
      <c r="H14" s="202">
        <v>0</v>
      </c>
      <c r="I14" s="202">
        <v>36.590000000000003</v>
      </c>
      <c r="J14" s="202">
        <v>1.92</v>
      </c>
      <c r="K14" s="202">
        <v>5.39</v>
      </c>
      <c r="L14" s="202">
        <v>4.25</v>
      </c>
      <c r="M14" s="202">
        <v>1.86</v>
      </c>
      <c r="N14" s="202">
        <v>1.74</v>
      </c>
      <c r="O14" s="202">
        <v>2.46</v>
      </c>
      <c r="P14" s="202">
        <v>0.92</v>
      </c>
      <c r="Q14" s="202">
        <v>0.16</v>
      </c>
      <c r="R14" s="202">
        <v>0.62</v>
      </c>
      <c r="S14" s="202">
        <v>0.39</v>
      </c>
      <c r="T14" s="202">
        <v>0</v>
      </c>
      <c r="U14" s="202">
        <v>2.08</v>
      </c>
      <c r="V14" s="202">
        <v>0.3</v>
      </c>
      <c r="W14" s="202">
        <v>0.65</v>
      </c>
      <c r="X14" s="202">
        <v>2.17</v>
      </c>
      <c r="Y14" s="202">
        <v>0</v>
      </c>
      <c r="Z14" s="202">
        <v>4.09</v>
      </c>
      <c r="AA14" s="202">
        <v>0</v>
      </c>
      <c r="AB14" s="202">
        <v>0</v>
      </c>
      <c r="AC14" s="202">
        <v>21.32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42.75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12.45</v>
      </c>
      <c r="D15" s="202">
        <v>6</v>
      </c>
      <c r="E15" s="202">
        <v>0</v>
      </c>
      <c r="F15" s="202">
        <v>0</v>
      </c>
      <c r="G15" s="202">
        <v>14.31</v>
      </c>
      <c r="H15" s="202">
        <v>0</v>
      </c>
      <c r="I15" s="202">
        <v>36.590000000000003</v>
      </c>
      <c r="J15" s="202">
        <v>1.92</v>
      </c>
      <c r="K15" s="202">
        <v>5.39</v>
      </c>
      <c r="L15" s="202">
        <v>4.25</v>
      </c>
      <c r="M15" s="202">
        <v>1.86</v>
      </c>
      <c r="N15" s="202">
        <v>1.74</v>
      </c>
      <c r="O15" s="202">
        <v>2.46</v>
      </c>
      <c r="P15" s="202">
        <v>0.92</v>
      </c>
      <c r="Q15" s="202">
        <v>0.16</v>
      </c>
      <c r="R15" s="202">
        <v>0.62</v>
      </c>
      <c r="S15" s="202">
        <v>0.39</v>
      </c>
      <c r="T15" s="202">
        <v>0</v>
      </c>
      <c r="U15" s="202">
        <v>2.08</v>
      </c>
      <c r="V15" s="202">
        <v>0.3</v>
      </c>
      <c r="W15" s="202">
        <v>0.65</v>
      </c>
      <c r="X15" s="202">
        <v>2.17</v>
      </c>
      <c r="Y15" s="202">
        <v>0</v>
      </c>
      <c r="Z15" s="202">
        <v>4.09</v>
      </c>
      <c r="AA15" s="202">
        <v>0</v>
      </c>
      <c r="AB15" s="202">
        <v>0</v>
      </c>
      <c r="AC15" s="202">
        <v>25.52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46.26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12.45</v>
      </c>
      <c r="D16" s="202">
        <v>6</v>
      </c>
      <c r="E16" s="202">
        <v>0</v>
      </c>
      <c r="F16" s="202">
        <v>0</v>
      </c>
      <c r="G16" s="202">
        <v>14.31</v>
      </c>
      <c r="H16" s="202">
        <v>0</v>
      </c>
      <c r="I16" s="202">
        <v>36.590000000000003</v>
      </c>
      <c r="J16" s="202">
        <v>1.92</v>
      </c>
      <c r="K16" s="202">
        <v>5.39</v>
      </c>
      <c r="L16" s="202">
        <v>4.25</v>
      </c>
      <c r="M16" s="202">
        <v>1.86</v>
      </c>
      <c r="N16" s="202">
        <v>1.74</v>
      </c>
      <c r="O16" s="202">
        <v>2.46</v>
      </c>
      <c r="P16" s="202">
        <v>0.92</v>
      </c>
      <c r="Q16" s="202">
        <v>0.16</v>
      </c>
      <c r="R16" s="202">
        <v>0.62</v>
      </c>
      <c r="S16" s="202">
        <v>0.39</v>
      </c>
      <c r="T16" s="202">
        <v>0</v>
      </c>
      <c r="U16" s="202">
        <v>2.08</v>
      </c>
      <c r="V16" s="202">
        <v>0.3</v>
      </c>
      <c r="W16" s="202">
        <v>0.65</v>
      </c>
      <c r="X16" s="202">
        <v>2.17</v>
      </c>
      <c r="Y16" s="202">
        <v>0</v>
      </c>
      <c r="Z16" s="202">
        <v>4.09</v>
      </c>
      <c r="AA16" s="202">
        <v>0</v>
      </c>
      <c r="AB16" s="202">
        <v>0</v>
      </c>
      <c r="AC16" s="202">
        <v>25.52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46.26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12.45</v>
      </c>
      <c r="D17" s="202">
        <v>6</v>
      </c>
      <c r="E17" s="202">
        <v>0</v>
      </c>
      <c r="F17" s="202">
        <v>0</v>
      </c>
      <c r="G17" s="202">
        <v>14.31</v>
      </c>
      <c r="H17" s="202">
        <v>0</v>
      </c>
      <c r="I17" s="202">
        <v>36.590000000000003</v>
      </c>
      <c r="J17" s="202">
        <v>1.92</v>
      </c>
      <c r="K17" s="202">
        <v>5.39</v>
      </c>
      <c r="L17" s="202">
        <v>4.25</v>
      </c>
      <c r="M17" s="202">
        <v>1.86</v>
      </c>
      <c r="N17" s="202">
        <v>1.74</v>
      </c>
      <c r="O17" s="202">
        <v>2.46</v>
      </c>
      <c r="P17" s="202">
        <v>0.92</v>
      </c>
      <c r="Q17" s="202">
        <v>0.16</v>
      </c>
      <c r="R17" s="202">
        <v>0.62</v>
      </c>
      <c r="S17" s="202">
        <v>0.39</v>
      </c>
      <c r="T17" s="202">
        <v>0</v>
      </c>
      <c r="U17" s="202">
        <v>2.08</v>
      </c>
      <c r="V17" s="202">
        <v>0.3</v>
      </c>
      <c r="W17" s="202">
        <v>0.65</v>
      </c>
      <c r="X17" s="202">
        <v>2.17</v>
      </c>
      <c r="Y17" s="202">
        <v>0</v>
      </c>
      <c r="Z17" s="202">
        <v>4.09</v>
      </c>
      <c r="AA17" s="202">
        <v>0</v>
      </c>
      <c r="AB17" s="202">
        <v>0</v>
      </c>
      <c r="AC17" s="202">
        <v>21.32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42.75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12.45</v>
      </c>
      <c r="D18" s="202">
        <v>6</v>
      </c>
      <c r="E18" s="202">
        <v>0</v>
      </c>
      <c r="F18" s="202">
        <v>0</v>
      </c>
      <c r="G18" s="202">
        <v>14.31</v>
      </c>
      <c r="H18" s="202">
        <v>0</v>
      </c>
      <c r="I18" s="202">
        <v>36.590000000000003</v>
      </c>
      <c r="J18" s="202">
        <v>1.92</v>
      </c>
      <c r="K18" s="202">
        <v>5.39</v>
      </c>
      <c r="L18" s="202">
        <v>4.25</v>
      </c>
      <c r="M18" s="202">
        <v>1.86</v>
      </c>
      <c r="N18" s="202">
        <v>1.74</v>
      </c>
      <c r="O18" s="202">
        <v>2.46</v>
      </c>
      <c r="P18" s="202">
        <v>0.92</v>
      </c>
      <c r="Q18" s="202">
        <v>0.16</v>
      </c>
      <c r="R18" s="202">
        <v>0.62</v>
      </c>
      <c r="S18" s="202">
        <v>0.39</v>
      </c>
      <c r="T18" s="202">
        <v>0</v>
      </c>
      <c r="U18" s="202">
        <v>2.08</v>
      </c>
      <c r="V18" s="202">
        <v>0.3</v>
      </c>
      <c r="W18" s="202">
        <v>0.65</v>
      </c>
      <c r="X18" s="202">
        <v>2.17</v>
      </c>
      <c r="Y18" s="202">
        <v>0</v>
      </c>
      <c r="Z18" s="202">
        <v>4.09</v>
      </c>
      <c r="AA18" s="202">
        <v>0</v>
      </c>
      <c r="AB18" s="202">
        <v>0</v>
      </c>
      <c r="AC18" s="202">
        <v>21.32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42.75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12.45</v>
      </c>
      <c r="D19" s="202">
        <v>6</v>
      </c>
      <c r="E19" s="202">
        <v>0</v>
      </c>
      <c r="F19" s="202">
        <v>0</v>
      </c>
      <c r="G19" s="202">
        <v>14.31</v>
      </c>
      <c r="H19" s="202">
        <v>0</v>
      </c>
      <c r="I19" s="202">
        <v>36.590000000000003</v>
      </c>
      <c r="J19" s="202">
        <v>1.92</v>
      </c>
      <c r="K19" s="202">
        <v>5.39</v>
      </c>
      <c r="L19" s="202">
        <v>4.25</v>
      </c>
      <c r="M19" s="202">
        <v>1.86</v>
      </c>
      <c r="N19" s="202">
        <v>1.74</v>
      </c>
      <c r="O19" s="202">
        <v>2.46</v>
      </c>
      <c r="P19" s="202">
        <v>0.92</v>
      </c>
      <c r="Q19" s="202">
        <v>0.16</v>
      </c>
      <c r="R19" s="202">
        <v>0.62</v>
      </c>
      <c r="S19" s="202">
        <v>0.39</v>
      </c>
      <c r="T19" s="202">
        <v>0</v>
      </c>
      <c r="U19" s="202">
        <v>2.08</v>
      </c>
      <c r="V19" s="202">
        <v>0.3</v>
      </c>
      <c r="W19" s="202">
        <v>0.65</v>
      </c>
      <c r="X19" s="202">
        <v>2.17</v>
      </c>
      <c r="Y19" s="202">
        <v>0</v>
      </c>
      <c r="Z19" s="202">
        <v>4.09</v>
      </c>
      <c r="AA19" s="202">
        <v>0</v>
      </c>
      <c r="AB19" s="202">
        <v>0</v>
      </c>
      <c r="AC19" s="202">
        <v>21.32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42.75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12.45</v>
      </c>
      <c r="D20" s="202">
        <v>6</v>
      </c>
      <c r="E20" s="202">
        <v>0</v>
      </c>
      <c r="F20" s="202">
        <v>0</v>
      </c>
      <c r="G20" s="202">
        <v>14.31</v>
      </c>
      <c r="H20" s="202">
        <v>0</v>
      </c>
      <c r="I20" s="202">
        <v>36.590000000000003</v>
      </c>
      <c r="J20" s="202">
        <v>1.92</v>
      </c>
      <c r="K20" s="202">
        <v>5.39</v>
      </c>
      <c r="L20" s="202">
        <v>4.25</v>
      </c>
      <c r="M20" s="202">
        <v>1.86</v>
      </c>
      <c r="N20" s="202">
        <v>1.74</v>
      </c>
      <c r="O20" s="202">
        <v>2.46</v>
      </c>
      <c r="P20" s="202">
        <v>0.92</v>
      </c>
      <c r="Q20" s="202">
        <v>0.16</v>
      </c>
      <c r="R20" s="202">
        <v>0.62</v>
      </c>
      <c r="S20" s="202">
        <v>0.39</v>
      </c>
      <c r="T20" s="202">
        <v>0</v>
      </c>
      <c r="U20" s="202">
        <v>2.08</v>
      </c>
      <c r="V20" s="202">
        <v>0.3</v>
      </c>
      <c r="W20" s="202">
        <v>0.65</v>
      </c>
      <c r="X20" s="202">
        <v>2.17</v>
      </c>
      <c r="Y20" s="202">
        <v>0</v>
      </c>
      <c r="Z20" s="202">
        <v>4.09</v>
      </c>
      <c r="AA20" s="202">
        <v>0</v>
      </c>
      <c r="AB20" s="202">
        <v>0</v>
      </c>
      <c r="AC20" s="202">
        <v>21.32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42.75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12.45</v>
      </c>
      <c r="D21" s="202">
        <v>6</v>
      </c>
      <c r="E21" s="202">
        <v>0</v>
      </c>
      <c r="F21" s="202">
        <v>0</v>
      </c>
      <c r="G21" s="202">
        <v>14.31</v>
      </c>
      <c r="H21" s="202">
        <v>0</v>
      </c>
      <c r="I21" s="202">
        <v>36.590000000000003</v>
      </c>
      <c r="J21" s="202">
        <v>1.92</v>
      </c>
      <c r="K21" s="202">
        <v>5.39</v>
      </c>
      <c r="L21" s="202">
        <v>4.25</v>
      </c>
      <c r="M21" s="202">
        <v>1.86</v>
      </c>
      <c r="N21" s="202">
        <v>1.74</v>
      </c>
      <c r="O21" s="202">
        <v>2.46</v>
      </c>
      <c r="P21" s="202">
        <v>0.92</v>
      </c>
      <c r="Q21" s="202">
        <v>0.16</v>
      </c>
      <c r="R21" s="202">
        <v>0.62</v>
      </c>
      <c r="S21" s="202">
        <v>0.39</v>
      </c>
      <c r="T21" s="202">
        <v>0</v>
      </c>
      <c r="U21" s="202">
        <v>2.08</v>
      </c>
      <c r="V21" s="202">
        <v>0.3</v>
      </c>
      <c r="W21" s="202">
        <v>0.65</v>
      </c>
      <c r="X21" s="202">
        <v>2.17</v>
      </c>
      <c r="Y21" s="202">
        <v>0</v>
      </c>
      <c r="Z21" s="202">
        <v>4.09</v>
      </c>
      <c r="AA21" s="202">
        <v>0</v>
      </c>
      <c r="AB21" s="202">
        <v>0</v>
      </c>
      <c r="AC21" s="202">
        <v>21.32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42.75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12.45</v>
      </c>
      <c r="D22" s="202">
        <v>6</v>
      </c>
      <c r="E22" s="202">
        <v>0</v>
      </c>
      <c r="F22" s="202">
        <v>0</v>
      </c>
      <c r="G22" s="202">
        <v>14.31</v>
      </c>
      <c r="H22" s="202">
        <v>0</v>
      </c>
      <c r="I22" s="202">
        <v>36.590000000000003</v>
      </c>
      <c r="J22" s="202">
        <v>1.92</v>
      </c>
      <c r="K22" s="202">
        <v>5.39</v>
      </c>
      <c r="L22" s="202">
        <v>4.25</v>
      </c>
      <c r="M22" s="202">
        <v>1.86</v>
      </c>
      <c r="N22" s="202">
        <v>1.74</v>
      </c>
      <c r="O22" s="202">
        <v>2.46</v>
      </c>
      <c r="P22" s="202">
        <v>0.92</v>
      </c>
      <c r="Q22" s="202">
        <v>0.16</v>
      </c>
      <c r="R22" s="202">
        <v>0.62</v>
      </c>
      <c r="S22" s="202">
        <v>0.39</v>
      </c>
      <c r="T22" s="202">
        <v>0</v>
      </c>
      <c r="U22" s="202">
        <v>2.08</v>
      </c>
      <c r="V22" s="202">
        <v>0.3</v>
      </c>
      <c r="W22" s="202">
        <v>0.65</v>
      </c>
      <c r="X22" s="202">
        <v>2.17</v>
      </c>
      <c r="Y22" s="202">
        <v>0</v>
      </c>
      <c r="Z22" s="202">
        <v>4.09</v>
      </c>
      <c r="AA22" s="202">
        <v>0</v>
      </c>
      <c r="AB22" s="202">
        <v>0</v>
      </c>
      <c r="AC22" s="202">
        <v>21.32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42.75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12.45</v>
      </c>
      <c r="D23" s="202">
        <v>6</v>
      </c>
      <c r="E23" s="202">
        <v>0</v>
      </c>
      <c r="F23" s="202">
        <v>0</v>
      </c>
      <c r="G23" s="202">
        <v>14.31</v>
      </c>
      <c r="H23" s="202">
        <v>0</v>
      </c>
      <c r="I23" s="202">
        <v>36.590000000000003</v>
      </c>
      <c r="J23" s="202">
        <v>1.92</v>
      </c>
      <c r="K23" s="202">
        <v>5.39</v>
      </c>
      <c r="L23" s="202">
        <v>4.25</v>
      </c>
      <c r="M23" s="202">
        <v>1.86</v>
      </c>
      <c r="N23" s="202">
        <v>1.74</v>
      </c>
      <c r="O23" s="202">
        <v>2.46</v>
      </c>
      <c r="P23" s="202">
        <v>0.92</v>
      </c>
      <c r="Q23" s="202">
        <v>0.16</v>
      </c>
      <c r="R23" s="202">
        <v>0.62</v>
      </c>
      <c r="S23" s="202">
        <v>0.39</v>
      </c>
      <c r="T23" s="202">
        <v>0</v>
      </c>
      <c r="U23" s="202">
        <v>2.08</v>
      </c>
      <c r="V23" s="202">
        <v>0.3</v>
      </c>
      <c r="W23" s="202">
        <v>0.65</v>
      </c>
      <c r="X23" s="202">
        <v>2.17</v>
      </c>
      <c r="Y23" s="202">
        <v>0</v>
      </c>
      <c r="Z23" s="202">
        <v>4.0999999999999996</v>
      </c>
      <c r="AA23" s="202">
        <v>0</v>
      </c>
      <c r="AB23" s="202">
        <v>0</v>
      </c>
      <c r="AC23" s="202">
        <v>21.32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42.75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12.45</v>
      </c>
      <c r="D24" s="202">
        <v>6</v>
      </c>
      <c r="E24" s="202">
        <v>0</v>
      </c>
      <c r="F24" s="202">
        <v>0</v>
      </c>
      <c r="G24" s="202">
        <v>14.31</v>
      </c>
      <c r="H24" s="202">
        <v>0</v>
      </c>
      <c r="I24" s="202">
        <v>36.590000000000003</v>
      </c>
      <c r="J24" s="202">
        <v>1.92</v>
      </c>
      <c r="K24" s="202">
        <v>5.39</v>
      </c>
      <c r="L24" s="202">
        <v>4.25</v>
      </c>
      <c r="M24" s="202">
        <v>1.86</v>
      </c>
      <c r="N24" s="202">
        <v>1.74</v>
      </c>
      <c r="O24" s="202">
        <v>2.46</v>
      </c>
      <c r="P24" s="202">
        <v>0.92</v>
      </c>
      <c r="Q24" s="202">
        <v>0.16</v>
      </c>
      <c r="R24" s="202">
        <v>0.62</v>
      </c>
      <c r="S24" s="202">
        <v>0.39</v>
      </c>
      <c r="T24" s="202">
        <v>0</v>
      </c>
      <c r="U24" s="202">
        <v>2.08</v>
      </c>
      <c r="V24" s="202">
        <v>0.3</v>
      </c>
      <c r="W24" s="202">
        <v>0.65</v>
      </c>
      <c r="X24" s="202">
        <v>2.17</v>
      </c>
      <c r="Y24" s="202">
        <v>0</v>
      </c>
      <c r="Z24" s="202">
        <v>4.0999999999999996</v>
      </c>
      <c r="AA24" s="202">
        <v>0</v>
      </c>
      <c r="AB24" s="202">
        <v>0</v>
      </c>
      <c r="AC24" s="202">
        <v>21.32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42.75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12.45</v>
      </c>
      <c r="D25" s="202">
        <v>6</v>
      </c>
      <c r="E25" s="202">
        <v>0</v>
      </c>
      <c r="F25" s="202">
        <v>0</v>
      </c>
      <c r="G25" s="202">
        <v>14.31</v>
      </c>
      <c r="H25" s="202">
        <v>0</v>
      </c>
      <c r="I25" s="202">
        <v>36.590000000000003</v>
      </c>
      <c r="J25" s="202">
        <v>1.92</v>
      </c>
      <c r="K25" s="202">
        <v>7.22</v>
      </c>
      <c r="L25" s="202">
        <v>4.25</v>
      </c>
      <c r="M25" s="202">
        <v>1.91</v>
      </c>
      <c r="N25" s="202">
        <v>1.74</v>
      </c>
      <c r="O25" s="202">
        <v>2.46</v>
      </c>
      <c r="P25" s="202">
        <v>0.92</v>
      </c>
      <c r="Q25" s="202">
        <v>0.16</v>
      </c>
      <c r="R25" s="202">
        <v>0.62</v>
      </c>
      <c r="S25" s="202">
        <v>0.39</v>
      </c>
      <c r="T25" s="202">
        <v>0</v>
      </c>
      <c r="U25" s="202">
        <v>2.08</v>
      </c>
      <c r="V25" s="202">
        <v>0.3</v>
      </c>
      <c r="W25" s="202">
        <v>0.65</v>
      </c>
      <c r="X25" s="202">
        <v>2.17</v>
      </c>
      <c r="Y25" s="202">
        <v>0</v>
      </c>
      <c r="Z25" s="202">
        <v>4.0999999999999996</v>
      </c>
      <c r="AA25" s="202">
        <v>0</v>
      </c>
      <c r="AB25" s="202">
        <v>0</v>
      </c>
      <c r="AC25" s="202">
        <v>21.32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42.75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12.45</v>
      </c>
      <c r="D26" s="202">
        <v>6</v>
      </c>
      <c r="E26" s="202">
        <v>0</v>
      </c>
      <c r="F26" s="202">
        <v>0</v>
      </c>
      <c r="G26" s="202">
        <v>14.31</v>
      </c>
      <c r="H26" s="202">
        <v>0</v>
      </c>
      <c r="I26" s="202">
        <v>36.590000000000003</v>
      </c>
      <c r="J26" s="202">
        <v>1.92</v>
      </c>
      <c r="K26" s="202">
        <v>7.22</v>
      </c>
      <c r="L26" s="202">
        <v>4.25</v>
      </c>
      <c r="M26" s="202">
        <v>1.91</v>
      </c>
      <c r="N26" s="202">
        <v>1.74</v>
      </c>
      <c r="O26" s="202">
        <v>2.46</v>
      </c>
      <c r="P26" s="202">
        <v>0.92</v>
      </c>
      <c r="Q26" s="202">
        <v>0.16</v>
      </c>
      <c r="R26" s="202">
        <v>0.62</v>
      </c>
      <c r="S26" s="202">
        <v>0.39</v>
      </c>
      <c r="T26" s="202">
        <v>0</v>
      </c>
      <c r="U26" s="202">
        <v>2.08</v>
      </c>
      <c r="V26" s="202">
        <v>0.3</v>
      </c>
      <c r="W26" s="202">
        <v>0.65</v>
      </c>
      <c r="X26" s="202">
        <v>2.17</v>
      </c>
      <c r="Y26" s="202">
        <v>0</v>
      </c>
      <c r="Z26" s="202">
        <v>4.0999999999999996</v>
      </c>
      <c r="AA26" s="202">
        <v>0</v>
      </c>
      <c r="AB26" s="202">
        <v>0</v>
      </c>
      <c r="AC26" s="202">
        <v>21.32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42.75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12.45</v>
      </c>
      <c r="D27" s="202">
        <v>6</v>
      </c>
      <c r="E27" s="202">
        <v>0</v>
      </c>
      <c r="F27" s="202">
        <v>0</v>
      </c>
      <c r="G27" s="202">
        <v>14.31</v>
      </c>
      <c r="H27" s="202">
        <v>0</v>
      </c>
      <c r="I27" s="202">
        <v>36.590000000000003</v>
      </c>
      <c r="J27" s="202">
        <v>1.92</v>
      </c>
      <c r="K27" s="202">
        <v>10.6</v>
      </c>
      <c r="L27" s="202">
        <v>4.25</v>
      </c>
      <c r="M27" s="202">
        <v>3.24</v>
      </c>
      <c r="N27" s="202">
        <v>1.74</v>
      </c>
      <c r="O27" s="202">
        <v>2.46</v>
      </c>
      <c r="P27" s="202">
        <v>0.92</v>
      </c>
      <c r="Q27" s="202">
        <v>0.16</v>
      </c>
      <c r="R27" s="202">
        <v>0.62</v>
      </c>
      <c r="S27" s="202">
        <v>0.39</v>
      </c>
      <c r="T27" s="202">
        <v>0</v>
      </c>
      <c r="U27" s="202">
        <v>2.08</v>
      </c>
      <c r="V27" s="202">
        <v>0.3</v>
      </c>
      <c r="W27" s="202">
        <v>0.65</v>
      </c>
      <c r="X27" s="202">
        <v>2.17</v>
      </c>
      <c r="Y27" s="202">
        <v>0</v>
      </c>
      <c r="Z27" s="202">
        <v>4.0999999999999996</v>
      </c>
      <c r="AA27" s="202">
        <v>0</v>
      </c>
      <c r="AB27" s="202">
        <v>0</v>
      </c>
      <c r="AC27" s="202">
        <v>21.32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42.75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12.45</v>
      </c>
      <c r="D28" s="202">
        <v>6</v>
      </c>
      <c r="E28" s="202">
        <v>0</v>
      </c>
      <c r="F28" s="202">
        <v>0</v>
      </c>
      <c r="G28" s="202">
        <v>14.31</v>
      </c>
      <c r="H28" s="202">
        <v>0</v>
      </c>
      <c r="I28" s="202">
        <v>36.590000000000003</v>
      </c>
      <c r="J28" s="202">
        <v>1.92</v>
      </c>
      <c r="K28" s="202">
        <v>10.6</v>
      </c>
      <c r="L28" s="202">
        <v>4.25</v>
      </c>
      <c r="M28" s="202">
        <v>3.24</v>
      </c>
      <c r="N28" s="202">
        <v>1.74</v>
      </c>
      <c r="O28" s="202">
        <v>2.46</v>
      </c>
      <c r="P28" s="202">
        <v>0.92</v>
      </c>
      <c r="Q28" s="202">
        <v>0.16</v>
      </c>
      <c r="R28" s="202">
        <v>0.62</v>
      </c>
      <c r="S28" s="202">
        <v>0.39</v>
      </c>
      <c r="T28" s="202">
        <v>0</v>
      </c>
      <c r="U28" s="202">
        <v>2.08</v>
      </c>
      <c r="V28" s="202">
        <v>0.3</v>
      </c>
      <c r="W28" s="202">
        <v>0.65</v>
      </c>
      <c r="X28" s="202">
        <v>2.17</v>
      </c>
      <c r="Y28" s="202">
        <v>0</v>
      </c>
      <c r="Z28" s="202">
        <v>4.0999999999999996</v>
      </c>
      <c r="AA28" s="202">
        <v>0</v>
      </c>
      <c r="AB28" s="202">
        <v>0</v>
      </c>
      <c r="AC28" s="202">
        <v>21.32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42.75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12.45</v>
      </c>
      <c r="D29" s="202">
        <v>6</v>
      </c>
      <c r="E29" s="202">
        <v>0</v>
      </c>
      <c r="F29" s="202">
        <v>0</v>
      </c>
      <c r="G29" s="202">
        <v>14.31</v>
      </c>
      <c r="H29" s="202">
        <v>0</v>
      </c>
      <c r="I29" s="202">
        <v>36.590000000000003</v>
      </c>
      <c r="J29" s="202">
        <v>1.92</v>
      </c>
      <c r="K29" s="202">
        <v>10.6</v>
      </c>
      <c r="L29" s="202">
        <v>4.25</v>
      </c>
      <c r="M29" s="202">
        <v>3.24</v>
      </c>
      <c r="N29" s="202">
        <v>1.74</v>
      </c>
      <c r="O29" s="202">
        <v>2.46</v>
      </c>
      <c r="P29" s="202">
        <v>0.92</v>
      </c>
      <c r="Q29" s="202">
        <v>0.16</v>
      </c>
      <c r="R29" s="202">
        <v>0.62</v>
      </c>
      <c r="S29" s="202">
        <v>0.39</v>
      </c>
      <c r="T29" s="202">
        <v>0</v>
      </c>
      <c r="U29" s="202">
        <v>2.08</v>
      </c>
      <c r="V29" s="202">
        <v>0.3</v>
      </c>
      <c r="W29" s="202">
        <v>0.65</v>
      </c>
      <c r="X29" s="202">
        <v>2.17</v>
      </c>
      <c r="Y29" s="202">
        <v>0</v>
      </c>
      <c r="Z29" s="202">
        <v>4.0999999999999996</v>
      </c>
      <c r="AA29" s="202">
        <v>0</v>
      </c>
      <c r="AB29" s="202">
        <v>0</v>
      </c>
      <c r="AC29" s="202">
        <v>21.32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42.75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12.45</v>
      </c>
      <c r="D30" s="202">
        <v>6</v>
      </c>
      <c r="E30" s="202">
        <v>0</v>
      </c>
      <c r="F30" s="202">
        <v>0</v>
      </c>
      <c r="G30" s="202">
        <v>14.31</v>
      </c>
      <c r="H30" s="202">
        <v>0</v>
      </c>
      <c r="I30" s="202">
        <v>36.590000000000003</v>
      </c>
      <c r="J30" s="202">
        <v>1.92</v>
      </c>
      <c r="K30" s="202">
        <v>44.81</v>
      </c>
      <c r="L30" s="202">
        <v>4.25</v>
      </c>
      <c r="M30" s="202">
        <v>3.24</v>
      </c>
      <c r="N30" s="202">
        <v>1.74</v>
      </c>
      <c r="O30" s="202">
        <v>2.46</v>
      </c>
      <c r="P30" s="202">
        <v>0.92</v>
      </c>
      <c r="Q30" s="202">
        <v>0.16</v>
      </c>
      <c r="R30" s="202">
        <v>0.62</v>
      </c>
      <c r="S30" s="202">
        <v>0.39</v>
      </c>
      <c r="T30" s="202">
        <v>0</v>
      </c>
      <c r="U30" s="202">
        <v>2.08</v>
      </c>
      <c r="V30" s="202">
        <v>0.3</v>
      </c>
      <c r="W30" s="202">
        <v>0.65</v>
      </c>
      <c r="X30" s="202">
        <v>2.17</v>
      </c>
      <c r="Y30" s="202">
        <v>0</v>
      </c>
      <c r="Z30" s="202">
        <v>4.0999999999999996</v>
      </c>
      <c r="AA30" s="202">
        <v>0</v>
      </c>
      <c r="AB30" s="202">
        <v>0</v>
      </c>
      <c r="AC30" s="202">
        <v>25.52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45.79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12.45</v>
      </c>
      <c r="D31" s="202">
        <v>6</v>
      </c>
      <c r="E31" s="202">
        <v>0</v>
      </c>
      <c r="F31" s="202">
        <v>0</v>
      </c>
      <c r="G31" s="202">
        <v>14.31</v>
      </c>
      <c r="H31" s="202">
        <v>0</v>
      </c>
      <c r="I31" s="202">
        <v>36.590000000000003</v>
      </c>
      <c r="J31" s="202">
        <v>1.92</v>
      </c>
      <c r="K31" s="202">
        <v>75.739999999999995</v>
      </c>
      <c r="L31" s="202">
        <v>4.25</v>
      </c>
      <c r="M31" s="202">
        <v>3.24</v>
      </c>
      <c r="N31" s="202">
        <v>1.74</v>
      </c>
      <c r="O31" s="202">
        <v>2.46</v>
      </c>
      <c r="P31" s="202">
        <v>0.92</v>
      </c>
      <c r="Q31" s="202">
        <v>0.16</v>
      </c>
      <c r="R31" s="202">
        <v>0.62</v>
      </c>
      <c r="S31" s="202">
        <v>0.39</v>
      </c>
      <c r="T31" s="202">
        <v>0</v>
      </c>
      <c r="U31" s="202">
        <v>2.08</v>
      </c>
      <c r="V31" s="202">
        <v>0.3</v>
      </c>
      <c r="W31" s="202">
        <v>0.65</v>
      </c>
      <c r="X31" s="202">
        <v>2.17</v>
      </c>
      <c r="Y31" s="202">
        <v>0</v>
      </c>
      <c r="Z31" s="202">
        <v>4.0999999999999996</v>
      </c>
      <c r="AA31" s="202">
        <v>0</v>
      </c>
      <c r="AB31" s="202">
        <v>0</v>
      </c>
      <c r="AC31" s="202">
        <v>25.78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45.79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12.45</v>
      </c>
      <c r="D32" s="202">
        <v>6</v>
      </c>
      <c r="E32" s="202">
        <v>0</v>
      </c>
      <c r="F32" s="202">
        <v>0</v>
      </c>
      <c r="G32" s="202">
        <v>14.31</v>
      </c>
      <c r="H32" s="202">
        <v>0</v>
      </c>
      <c r="I32" s="202">
        <v>36.590000000000003</v>
      </c>
      <c r="J32" s="202">
        <v>1.92</v>
      </c>
      <c r="K32" s="202">
        <v>75.739999999999995</v>
      </c>
      <c r="L32" s="202">
        <v>4.25</v>
      </c>
      <c r="M32" s="202">
        <v>3.24</v>
      </c>
      <c r="N32" s="202">
        <v>1.74</v>
      </c>
      <c r="O32" s="202">
        <v>2.46</v>
      </c>
      <c r="P32" s="202">
        <v>0.92</v>
      </c>
      <c r="Q32" s="202">
        <v>0.16</v>
      </c>
      <c r="R32" s="202">
        <v>0.62</v>
      </c>
      <c r="S32" s="202">
        <v>0.39</v>
      </c>
      <c r="T32" s="202">
        <v>0</v>
      </c>
      <c r="U32" s="202">
        <v>2.08</v>
      </c>
      <c r="V32" s="202">
        <v>0.3</v>
      </c>
      <c r="W32" s="202">
        <v>0.65</v>
      </c>
      <c r="X32" s="202">
        <v>2.17</v>
      </c>
      <c r="Y32" s="202">
        <v>0</v>
      </c>
      <c r="Z32" s="202">
        <v>4.0999999999999996</v>
      </c>
      <c r="AA32" s="202">
        <v>0</v>
      </c>
      <c r="AB32" s="202">
        <v>0</v>
      </c>
      <c r="AC32" s="202">
        <v>25.78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45.79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12.45</v>
      </c>
      <c r="D33" s="202">
        <v>6</v>
      </c>
      <c r="E33" s="202">
        <v>0</v>
      </c>
      <c r="F33" s="202">
        <v>0</v>
      </c>
      <c r="G33" s="202">
        <v>14.31</v>
      </c>
      <c r="H33" s="202">
        <v>0</v>
      </c>
      <c r="I33" s="202">
        <v>36.590000000000003</v>
      </c>
      <c r="J33" s="202">
        <v>1.92</v>
      </c>
      <c r="K33" s="202">
        <v>75.739999999999995</v>
      </c>
      <c r="L33" s="202">
        <v>4.25</v>
      </c>
      <c r="M33" s="202">
        <v>3.24</v>
      </c>
      <c r="N33" s="202">
        <v>1.74</v>
      </c>
      <c r="O33" s="202">
        <v>2.46</v>
      </c>
      <c r="P33" s="202">
        <v>0.92</v>
      </c>
      <c r="Q33" s="202">
        <v>0.16</v>
      </c>
      <c r="R33" s="202">
        <v>0.62</v>
      </c>
      <c r="S33" s="202">
        <v>0.39</v>
      </c>
      <c r="T33" s="202">
        <v>0</v>
      </c>
      <c r="U33" s="202">
        <v>2.08</v>
      </c>
      <c r="V33" s="202">
        <v>0.3</v>
      </c>
      <c r="W33" s="202">
        <v>0.65</v>
      </c>
      <c r="X33" s="202">
        <v>2.17</v>
      </c>
      <c r="Y33" s="202">
        <v>0</v>
      </c>
      <c r="Z33" s="202">
        <v>4.0999999999999996</v>
      </c>
      <c r="AA33" s="202">
        <v>0</v>
      </c>
      <c r="AB33" s="202">
        <v>0</v>
      </c>
      <c r="AC33" s="202">
        <v>22.33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42.75</v>
      </c>
      <c r="AJ33" s="202">
        <v>0</v>
      </c>
      <c r="AK33" s="202">
        <v>20.51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12.45</v>
      </c>
      <c r="D34" s="202">
        <v>6</v>
      </c>
      <c r="E34" s="202">
        <v>0</v>
      </c>
      <c r="F34" s="202">
        <v>0</v>
      </c>
      <c r="G34" s="202">
        <v>14.31</v>
      </c>
      <c r="H34" s="202">
        <v>0</v>
      </c>
      <c r="I34" s="202">
        <v>36.590000000000003</v>
      </c>
      <c r="J34" s="202">
        <v>1.92</v>
      </c>
      <c r="K34" s="202">
        <v>75.739999999999995</v>
      </c>
      <c r="L34" s="202">
        <v>39.99</v>
      </c>
      <c r="M34" s="202">
        <v>3.24</v>
      </c>
      <c r="N34" s="202">
        <v>1.74</v>
      </c>
      <c r="O34" s="202">
        <v>2.46</v>
      </c>
      <c r="P34" s="202">
        <v>0.92</v>
      </c>
      <c r="Q34" s="202">
        <v>0.16</v>
      </c>
      <c r="R34" s="202">
        <v>0.62</v>
      </c>
      <c r="S34" s="202">
        <v>0.39</v>
      </c>
      <c r="T34" s="202">
        <v>0</v>
      </c>
      <c r="U34" s="202">
        <v>2.08</v>
      </c>
      <c r="V34" s="202">
        <v>0.3</v>
      </c>
      <c r="W34" s="202">
        <v>0.65</v>
      </c>
      <c r="X34" s="202">
        <v>15.73</v>
      </c>
      <c r="Y34" s="202">
        <v>0</v>
      </c>
      <c r="Z34" s="202">
        <v>4.0999999999999996</v>
      </c>
      <c r="AA34" s="202">
        <v>0</v>
      </c>
      <c r="AB34" s="202">
        <v>0</v>
      </c>
      <c r="AC34" s="202">
        <v>22.33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42.75</v>
      </c>
      <c r="AJ34" s="202">
        <v>0</v>
      </c>
      <c r="AK34" s="202">
        <v>20.51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12.45</v>
      </c>
      <c r="D35" s="202">
        <v>6</v>
      </c>
      <c r="E35" s="202">
        <v>0</v>
      </c>
      <c r="F35" s="202">
        <v>0</v>
      </c>
      <c r="G35" s="202">
        <v>14.31</v>
      </c>
      <c r="H35" s="202">
        <v>0</v>
      </c>
      <c r="I35" s="202">
        <v>36.590000000000003</v>
      </c>
      <c r="J35" s="202">
        <v>1.92</v>
      </c>
      <c r="K35" s="202">
        <v>75.739999999999995</v>
      </c>
      <c r="L35" s="202">
        <v>58.35</v>
      </c>
      <c r="M35" s="202">
        <v>3.24</v>
      </c>
      <c r="N35" s="202">
        <v>1.74</v>
      </c>
      <c r="O35" s="202">
        <v>2.46</v>
      </c>
      <c r="P35" s="202">
        <v>0.92</v>
      </c>
      <c r="Q35" s="202">
        <v>2.86</v>
      </c>
      <c r="R35" s="202">
        <v>10.89</v>
      </c>
      <c r="S35" s="202">
        <v>6.76</v>
      </c>
      <c r="T35" s="202">
        <v>0</v>
      </c>
      <c r="U35" s="202">
        <v>2.08</v>
      </c>
      <c r="V35" s="202">
        <v>9.1</v>
      </c>
      <c r="W35" s="202">
        <v>0.65</v>
      </c>
      <c r="X35" s="202">
        <v>15.73</v>
      </c>
      <c r="Y35" s="202">
        <v>0</v>
      </c>
      <c r="Z35" s="202">
        <v>4.0999999999999996</v>
      </c>
      <c r="AA35" s="202">
        <v>0</v>
      </c>
      <c r="AB35" s="202">
        <v>0</v>
      </c>
      <c r="AC35" s="202">
        <v>22.33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42.75</v>
      </c>
      <c r="AJ35" s="202">
        <v>0</v>
      </c>
      <c r="AK35" s="202">
        <v>16.89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12.45</v>
      </c>
      <c r="D36" s="202">
        <v>6</v>
      </c>
      <c r="E36" s="202">
        <v>0</v>
      </c>
      <c r="F36" s="202">
        <v>0</v>
      </c>
      <c r="G36" s="202">
        <v>14.31</v>
      </c>
      <c r="H36" s="202">
        <v>0</v>
      </c>
      <c r="I36" s="202">
        <v>36.590000000000003</v>
      </c>
      <c r="J36" s="202">
        <v>1.92</v>
      </c>
      <c r="K36" s="202">
        <v>75.739999999999995</v>
      </c>
      <c r="L36" s="202">
        <v>58.35</v>
      </c>
      <c r="M36" s="202">
        <v>3.24</v>
      </c>
      <c r="N36" s="202">
        <v>1.74</v>
      </c>
      <c r="O36" s="202">
        <v>2.46</v>
      </c>
      <c r="P36" s="202">
        <v>0.92</v>
      </c>
      <c r="Q36" s="202">
        <v>2.86</v>
      </c>
      <c r="R36" s="202">
        <v>10.89</v>
      </c>
      <c r="S36" s="202">
        <v>6.76</v>
      </c>
      <c r="T36" s="202">
        <v>0</v>
      </c>
      <c r="U36" s="202">
        <v>2.08</v>
      </c>
      <c r="V36" s="202">
        <v>9.1</v>
      </c>
      <c r="W36" s="202">
        <v>0.65</v>
      </c>
      <c r="X36" s="202">
        <v>2.17</v>
      </c>
      <c r="Y36" s="202">
        <v>0</v>
      </c>
      <c r="Z36" s="202">
        <v>4.0999999999999996</v>
      </c>
      <c r="AA36" s="202">
        <v>0</v>
      </c>
      <c r="AB36" s="202">
        <v>0</v>
      </c>
      <c r="AC36" s="202">
        <v>22.33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42.75</v>
      </c>
      <c r="AJ36" s="202">
        <v>0</v>
      </c>
      <c r="AK36" s="202">
        <v>16.89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12.45</v>
      </c>
      <c r="D37" s="202">
        <v>6</v>
      </c>
      <c r="E37" s="202">
        <v>0</v>
      </c>
      <c r="F37" s="202">
        <v>0</v>
      </c>
      <c r="G37" s="202">
        <v>14.31</v>
      </c>
      <c r="H37" s="202">
        <v>0</v>
      </c>
      <c r="I37" s="202">
        <v>36.590000000000003</v>
      </c>
      <c r="J37" s="202">
        <v>1.92</v>
      </c>
      <c r="K37" s="202">
        <v>75.739999999999995</v>
      </c>
      <c r="L37" s="202">
        <v>58.35</v>
      </c>
      <c r="M37" s="202">
        <v>3.24</v>
      </c>
      <c r="N37" s="202">
        <v>1.74</v>
      </c>
      <c r="O37" s="202">
        <v>2.46</v>
      </c>
      <c r="P37" s="202">
        <v>0.92</v>
      </c>
      <c r="Q37" s="202">
        <v>2.86</v>
      </c>
      <c r="R37" s="202">
        <v>10.89</v>
      </c>
      <c r="S37" s="202">
        <v>6.76</v>
      </c>
      <c r="T37" s="202">
        <v>0</v>
      </c>
      <c r="U37" s="202">
        <v>2.08</v>
      </c>
      <c r="V37" s="202">
        <v>9.1</v>
      </c>
      <c r="W37" s="202">
        <v>0.65</v>
      </c>
      <c r="X37" s="202">
        <v>2.17</v>
      </c>
      <c r="Y37" s="202">
        <v>0</v>
      </c>
      <c r="Z37" s="202">
        <v>4.0999999999999996</v>
      </c>
      <c r="AA37" s="202">
        <v>0</v>
      </c>
      <c r="AB37" s="202">
        <v>0</v>
      </c>
      <c r="AC37" s="202">
        <v>22.33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42.75</v>
      </c>
      <c r="AJ37" s="202">
        <v>0</v>
      </c>
      <c r="AK37" s="202">
        <v>16.89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12.45</v>
      </c>
      <c r="D38" s="202">
        <v>6</v>
      </c>
      <c r="E38" s="202">
        <v>0</v>
      </c>
      <c r="F38" s="202">
        <v>0</v>
      </c>
      <c r="G38" s="202">
        <v>14.31</v>
      </c>
      <c r="H38" s="202">
        <v>0</v>
      </c>
      <c r="I38" s="202">
        <v>36.590000000000003</v>
      </c>
      <c r="J38" s="202">
        <v>1.92</v>
      </c>
      <c r="K38" s="202">
        <v>75.739999999999995</v>
      </c>
      <c r="L38" s="202">
        <v>58.35</v>
      </c>
      <c r="M38" s="202">
        <v>3.24</v>
      </c>
      <c r="N38" s="202">
        <v>1.74</v>
      </c>
      <c r="O38" s="202">
        <v>2.46</v>
      </c>
      <c r="P38" s="202">
        <v>0.92</v>
      </c>
      <c r="Q38" s="202">
        <v>2.86</v>
      </c>
      <c r="R38" s="202">
        <v>10.89</v>
      </c>
      <c r="S38" s="202">
        <v>6.76</v>
      </c>
      <c r="T38" s="202">
        <v>0</v>
      </c>
      <c r="U38" s="202">
        <v>2.08</v>
      </c>
      <c r="V38" s="202">
        <v>9.1</v>
      </c>
      <c r="W38" s="202">
        <v>0.65</v>
      </c>
      <c r="X38" s="202">
        <v>2.17</v>
      </c>
      <c r="Y38" s="202">
        <v>0</v>
      </c>
      <c r="Z38" s="202">
        <v>4.0999999999999996</v>
      </c>
      <c r="AA38" s="202">
        <v>0</v>
      </c>
      <c r="AB38" s="202">
        <v>0</v>
      </c>
      <c r="AC38" s="202">
        <v>23.04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42.75</v>
      </c>
      <c r="AJ38" s="202">
        <v>0</v>
      </c>
      <c r="AK38" s="202">
        <v>16.89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12.45</v>
      </c>
      <c r="D39" s="202">
        <v>6</v>
      </c>
      <c r="E39" s="202">
        <v>0</v>
      </c>
      <c r="F39" s="202">
        <v>0</v>
      </c>
      <c r="G39" s="202">
        <v>14.31</v>
      </c>
      <c r="H39" s="202">
        <v>0</v>
      </c>
      <c r="I39" s="202">
        <v>36.590000000000003</v>
      </c>
      <c r="J39" s="202">
        <v>1.92</v>
      </c>
      <c r="K39" s="202">
        <v>75.739999999999995</v>
      </c>
      <c r="L39" s="202">
        <v>57.54</v>
      </c>
      <c r="M39" s="202">
        <v>1.91</v>
      </c>
      <c r="N39" s="202">
        <v>1.74</v>
      </c>
      <c r="O39" s="202">
        <v>2.46</v>
      </c>
      <c r="P39" s="202">
        <v>0.92</v>
      </c>
      <c r="Q39" s="202">
        <v>0.16</v>
      </c>
      <c r="R39" s="202">
        <v>0.62</v>
      </c>
      <c r="S39" s="202">
        <v>0.39</v>
      </c>
      <c r="T39" s="202">
        <v>0</v>
      </c>
      <c r="U39" s="202">
        <v>2.08</v>
      </c>
      <c r="V39" s="202">
        <v>0.3</v>
      </c>
      <c r="W39" s="202">
        <v>0.65</v>
      </c>
      <c r="X39" s="202">
        <v>2.17</v>
      </c>
      <c r="Y39" s="202">
        <v>0</v>
      </c>
      <c r="Z39" s="202">
        <v>3.43</v>
      </c>
      <c r="AA39" s="202">
        <v>0</v>
      </c>
      <c r="AB39" s="202">
        <v>0</v>
      </c>
      <c r="AC39" s="202">
        <v>23.04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42.75</v>
      </c>
      <c r="AJ39" s="202">
        <v>0</v>
      </c>
      <c r="AK39" s="202">
        <v>16.89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12.45</v>
      </c>
      <c r="D40" s="202">
        <v>6</v>
      </c>
      <c r="E40" s="202">
        <v>0</v>
      </c>
      <c r="F40" s="202">
        <v>0</v>
      </c>
      <c r="G40" s="202">
        <v>14.31</v>
      </c>
      <c r="H40" s="202">
        <v>0</v>
      </c>
      <c r="I40" s="202">
        <v>36.590000000000003</v>
      </c>
      <c r="J40" s="202">
        <v>1.92</v>
      </c>
      <c r="K40" s="202">
        <v>72.790000000000006</v>
      </c>
      <c r="L40" s="202">
        <v>30.32</v>
      </c>
      <c r="M40" s="202">
        <v>1.91</v>
      </c>
      <c r="N40" s="202">
        <v>1.74</v>
      </c>
      <c r="O40" s="202">
        <v>2.46</v>
      </c>
      <c r="P40" s="202">
        <v>0.92</v>
      </c>
      <c r="Q40" s="202">
        <v>0.16</v>
      </c>
      <c r="R40" s="202">
        <v>0.63</v>
      </c>
      <c r="S40" s="202">
        <v>0.39</v>
      </c>
      <c r="T40" s="202">
        <v>0</v>
      </c>
      <c r="U40" s="202">
        <v>2.08</v>
      </c>
      <c r="V40" s="202">
        <v>0.3</v>
      </c>
      <c r="W40" s="202">
        <v>0.66</v>
      </c>
      <c r="X40" s="202">
        <v>2.17</v>
      </c>
      <c r="Y40" s="202">
        <v>0</v>
      </c>
      <c r="Z40" s="202">
        <v>4.0999999999999996</v>
      </c>
      <c r="AA40" s="202">
        <v>0</v>
      </c>
      <c r="AB40" s="202">
        <v>0</v>
      </c>
      <c r="AC40" s="202">
        <v>23.04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42.75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12.45</v>
      </c>
      <c r="D41" s="202">
        <v>6</v>
      </c>
      <c r="E41" s="202">
        <v>0</v>
      </c>
      <c r="F41" s="202">
        <v>0</v>
      </c>
      <c r="G41" s="202">
        <v>14.31</v>
      </c>
      <c r="H41" s="202">
        <v>0</v>
      </c>
      <c r="I41" s="202">
        <v>36.590000000000003</v>
      </c>
      <c r="J41" s="202">
        <v>1.92</v>
      </c>
      <c r="K41" s="202">
        <v>72.790000000000006</v>
      </c>
      <c r="L41" s="202">
        <v>4.25</v>
      </c>
      <c r="M41" s="202">
        <v>1.91</v>
      </c>
      <c r="N41" s="202">
        <v>1.74</v>
      </c>
      <c r="O41" s="202">
        <v>2.46</v>
      </c>
      <c r="P41" s="202">
        <v>0.92</v>
      </c>
      <c r="Q41" s="202">
        <v>0.16</v>
      </c>
      <c r="R41" s="202">
        <v>0.63</v>
      </c>
      <c r="S41" s="202">
        <v>0.39</v>
      </c>
      <c r="T41" s="202">
        <v>0</v>
      </c>
      <c r="U41" s="202">
        <v>2.08</v>
      </c>
      <c r="V41" s="202">
        <v>0.3</v>
      </c>
      <c r="W41" s="202">
        <v>0.66</v>
      </c>
      <c r="X41" s="202">
        <v>2.17</v>
      </c>
      <c r="Y41" s="202">
        <v>0</v>
      </c>
      <c r="Z41" s="202">
        <v>4.09</v>
      </c>
      <c r="AA41" s="202">
        <v>0</v>
      </c>
      <c r="AB41" s="202">
        <v>0</v>
      </c>
      <c r="AC41" s="202">
        <v>10.66</v>
      </c>
      <c r="AD41" s="202">
        <v>1.18</v>
      </c>
      <c r="AE41" s="202">
        <v>0</v>
      </c>
      <c r="AF41" s="202">
        <v>0</v>
      </c>
      <c r="AG41" s="202">
        <v>0</v>
      </c>
      <c r="AH41" s="202">
        <v>0</v>
      </c>
      <c r="AI41" s="202">
        <v>42.75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12.45</v>
      </c>
      <c r="D42" s="202">
        <v>6</v>
      </c>
      <c r="E42" s="202">
        <v>0</v>
      </c>
      <c r="F42" s="202">
        <v>0</v>
      </c>
      <c r="G42" s="202">
        <v>14.31</v>
      </c>
      <c r="H42" s="202">
        <v>0</v>
      </c>
      <c r="I42" s="202">
        <v>36.590000000000003</v>
      </c>
      <c r="J42" s="202">
        <v>1.92</v>
      </c>
      <c r="K42" s="202">
        <v>35.14</v>
      </c>
      <c r="L42" s="202">
        <v>4.25</v>
      </c>
      <c r="M42" s="202">
        <v>1.91</v>
      </c>
      <c r="N42" s="202">
        <v>1.74</v>
      </c>
      <c r="O42" s="202">
        <v>2.46</v>
      </c>
      <c r="P42" s="202">
        <v>0.92</v>
      </c>
      <c r="Q42" s="202">
        <v>0.16</v>
      </c>
      <c r="R42" s="202">
        <v>0.63</v>
      </c>
      <c r="S42" s="202">
        <v>0.39</v>
      </c>
      <c r="T42" s="202">
        <v>0</v>
      </c>
      <c r="U42" s="202">
        <v>2.08</v>
      </c>
      <c r="V42" s="202">
        <v>0.3</v>
      </c>
      <c r="W42" s="202">
        <v>0.66</v>
      </c>
      <c r="X42" s="202">
        <v>2.17</v>
      </c>
      <c r="Y42" s="202">
        <v>0</v>
      </c>
      <c r="Z42" s="202">
        <v>4.09</v>
      </c>
      <c r="AA42" s="202">
        <v>0</v>
      </c>
      <c r="AB42" s="202">
        <v>0</v>
      </c>
      <c r="AC42" s="202">
        <v>10.66</v>
      </c>
      <c r="AD42" s="202">
        <v>1.18</v>
      </c>
      <c r="AE42" s="202">
        <v>0</v>
      </c>
      <c r="AF42" s="202">
        <v>0</v>
      </c>
      <c r="AG42" s="202">
        <v>0</v>
      </c>
      <c r="AH42" s="202">
        <v>0</v>
      </c>
      <c r="AI42" s="202">
        <v>42.75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12.45</v>
      </c>
      <c r="D43" s="202">
        <v>6</v>
      </c>
      <c r="E43" s="202">
        <v>0</v>
      </c>
      <c r="F43" s="202">
        <v>0</v>
      </c>
      <c r="G43" s="202">
        <v>14.31</v>
      </c>
      <c r="H43" s="202">
        <v>0</v>
      </c>
      <c r="I43" s="202">
        <v>36.590000000000003</v>
      </c>
      <c r="J43" s="202">
        <v>1.92</v>
      </c>
      <c r="K43" s="202">
        <v>25.48</v>
      </c>
      <c r="L43" s="202">
        <v>4.25</v>
      </c>
      <c r="M43" s="202">
        <v>1.91</v>
      </c>
      <c r="N43" s="202">
        <v>1.74</v>
      </c>
      <c r="O43" s="202">
        <v>2.46</v>
      </c>
      <c r="P43" s="202">
        <v>0.92</v>
      </c>
      <c r="Q43" s="202">
        <v>0.16</v>
      </c>
      <c r="R43" s="202">
        <v>0.63</v>
      </c>
      <c r="S43" s="202">
        <v>0.39</v>
      </c>
      <c r="T43" s="202">
        <v>0</v>
      </c>
      <c r="U43" s="202">
        <v>2.08</v>
      </c>
      <c r="V43" s="202">
        <v>0.3</v>
      </c>
      <c r="W43" s="202">
        <v>0.66</v>
      </c>
      <c r="X43" s="202">
        <v>2.17</v>
      </c>
      <c r="Y43" s="202">
        <v>0</v>
      </c>
      <c r="Z43" s="202">
        <v>4.09</v>
      </c>
      <c r="AA43" s="202">
        <v>0</v>
      </c>
      <c r="AB43" s="202">
        <v>0</v>
      </c>
      <c r="AC43" s="202">
        <v>11.01</v>
      </c>
      <c r="AD43" s="202">
        <v>1.18</v>
      </c>
      <c r="AE43" s="202">
        <v>0</v>
      </c>
      <c r="AF43" s="202">
        <v>0</v>
      </c>
      <c r="AG43" s="202">
        <v>0</v>
      </c>
      <c r="AH43" s="202">
        <v>0</v>
      </c>
      <c r="AI43" s="202">
        <v>40.770000000000003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12.45</v>
      </c>
      <c r="D44" s="202">
        <v>6</v>
      </c>
      <c r="E44" s="202">
        <v>0</v>
      </c>
      <c r="F44" s="202">
        <v>0</v>
      </c>
      <c r="G44" s="202">
        <v>14.31</v>
      </c>
      <c r="H44" s="202">
        <v>0</v>
      </c>
      <c r="I44" s="202">
        <v>36.590000000000003</v>
      </c>
      <c r="J44" s="202">
        <v>1.92</v>
      </c>
      <c r="K44" s="202">
        <v>5.39</v>
      </c>
      <c r="L44" s="202">
        <v>4.25</v>
      </c>
      <c r="M44" s="202">
        <v>1.91</v>
      </c>
      <c r="N44" s="202">
        <v>1.74</v>
      </c>
      <c r="O44" s="202">
        <v>2.46</v>
      </c>
      <c r="P44" s="202">
        <v>0.92</v>
      </c>
      <c r="Q44" s="202">
        <v>0.16</v>
      </c>
      <c r="R44" s="202">
        <v>0</v>
      </c>
      <c r="S44" s="202">
        <v>0.09</v>
      </c>
      <c r="T44" s="202">
        <v>0</v>
      </c>
      <c r="U44" s="202">
        <v>2.08</v>
      </c>
      <c r="V44" s="202">
        <v>0.3</v>
      </c>
      <c r="W44" s="202">
        <v>0.66</v>
      </c>
      <c r="X44" s="202">
        <v>2.17</v>
      </c>
      <c r="Y44" s="202">
        <v>0</v>
      </c>
      <c r="Z44" s="202">
        <v>4.0999999999999996</v>
      </c>
      <c r="AA44" s="202">
        <v>0</v>
      </c>
      <c r="AB44" s="202">
        <v>0</v>
      </c>
      <c r="AC44" s="202">
        <v>11.01</v>
      </c>
      <c r="AD44" s="202">
        <v>1.18</v>
      </c>
      <c r="AE44" s="202">
        <v>0</v>
      </c>
      <c r="AF44" s="202">
        <v>0</v>
      </c>
      <c r="AG44" s="202">
        <v>0</v>
      </c>
      <c r="AH44" s="202">
        <v>0</v>
      </c>
      <c r="AI44" s="202">
        <v>40.770000000000003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12.45</v>
      </c>
      <c r="D45" s="202">
        <v>6</v>
      </c>
      <c r="E45" s="202">
        <v>0</v>
      </c>
      <c r="F45" s="202">
        <v>0</v>
      </c>
      <c r="G45" s="202">
        <v>14.31</v>
      </c>
      <c r="H45" s="202">
        <v>0</v>
      </c>
      <c r="I45" s="202">
        <v>36.590000000000003</v>
      </c>
      <c r="J45" s="202">
        <v>1.92</v>
      </c>
      <c r="K45" s="202">
        <v>5.38</v>
      </c>
      <c r="L45" s="202">
        <v>4.25</v>
      </c>
      <c r="M45" s="202">
        <v>1.91</v>
      </c>
      <c r="N45" s="202">
        <v>1.74</v>
      </c>
      <c r="O45" s="202">
        <v>2.46</v>
      </c>
      <c r="P45" s="202">
        <v>0.92</v>
      </c>
      <c r="Q45" s="202">
        <v>0.16</v>
      </c>
      <c r="R45" s="202">
        <v>0.62</v>
      </c>
      <c r="S45" s="202">
        <v>0.39</v>
      </c>
      <c r="T45" s="202">
        <v>0</v>
      </c>
      <c r="U45" s="202">
        <v>2.08</v>
      </c>
      <c r="V45" s="202">
        <v>0.3</v>
      </c>
      <c r="W45" s="202">
        <v>0.65</v>
      </c>
      <c r="X45" s="202">
        <v>2.17</v>
      </c>
      <c r="Y45" s="202">
        <v>0</v>
      </c>
      <c r="Z45" s="202">
        <v>4.0999999999999996</v>
      </c>
      <c r="AA45" s="202">
        <v>0</v>
      </c>
      <c r="AB45" s="202">
        <v>0</v>
      </c>
      <c r="AC45" s="202">
        <v>11.01</v>
      </c>
      <c r="AD45" s="202">
        <v>1.18</v>
      </c>
      <c r="AE45" s="202">
        <v>0</v>
      </c>
      <c r="AF45" s="202">
        <v>0</v>
      </c>
      <c r="AG45" s="202">
        <v>0</v>
      </c>
      <c r="AH45" s="202">
        <v>0</v>
      </c>
      <c r="AI45" s="202">
        <v>40.770000000000003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12.45</v>
      </c>
      <c r="D46" s="202">
        <v>6</v>
      </c>
      <c r="E46" s="202">
        <v>0</v>
      </c>
      <c r="F46" s="202">
        <v>0</v>
      </c>
      <c r="G46" s="202">
        <v>14.31</v>
      </c>
      <c r="H46" s="202">
        <v>0</v>
      </c>
      <c r="I46" s="202">
        <v>36.590000000000003</v>
      </c>
      <c r="J46" s="202">
        <v>1.92</v>
      </c>
      <c r="K46" s="202">
        <v>5.38</v>
      </c>
      <c r="L46" s="202">
        <v>4.25</v>
      </c>
      <c r="M46" s="202">
        <v>1.91</v>
      </c>
      <c r="N46" s="202">
        <v>1.74</v>
      </c>
      <c r="O46" s="202">
        <v>2.46</v>
      </c>
      <c r="P46" s="202">
        <v>0.92</v>
      </c>
      <c r="Q46" s="202">
        <v>0.16</v>
      </c>
      <c r="R46" s="202">
        <v>0.62</v>
      </c>
      <c r="S46" s="202">
        <v>0.39</v>
      </c>
      <c r="T46" s="202">
        <v>0</v>
      </c>
      <c r="U46" s="202">
        <v>2.08</v>
      </c>
      <c r="V46" s="202">
        <v>0.3</v>
      </c>
      <c r="W46" s="202">
        <v>0.65</v>
      </c>
      <c r="X46" s="202">
        <v>2.17</v>
      </c>
      <c r="Y46" s="202">
        <v>0</v>
      </c>
      <c r="Z46" s="202">
        <v>4.0999999999999996</v>
      </c>
      <c r="AA46" s="202">
        <v>0</v>
      </c>
      <c r="AB46" s="202">
        <v>0</v>
      </c>
      <c r="AC46" s="202">
        <v>11.01</v>
      </c>
      <c r="AD46" s="202">
        <v>1.77</v>
      </c>
      <c r="AE46" s="202">
        <v>0</v>
      </c>
      <c r="AF46" s="202">
        <v>0</v>
      </c>
      <c r="AG46" s="202">
        <v>0</v>
      </c>
      <c r="AH46" s="202">
        <v>0</v>
      </c>
      <c r="AI46" s="202">
        <v>40.770000000000003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12.45</v>
      </c>
      <c r="D47" s="202">
        <v>6</v>
      </c>
      <c r="E47" s="202">
        <v>0</v>
      </c>
      <c r="F47" s="202">
        <v>0</v>
      </c>
      <c r="G47" s="202">
        <v>14.31</v>
      </c>
      <c r="H47" s="202">
        <v>0</v>
      </c>
      <c r="I47" s="202">
        <v>36.590000000000003</v>
      </c>
      <c r="J47" s="202">
        <v>1.92</v>
      </c>
      <c r="K47" s="202">
        <v>5.38</v>
      </c>
      <c r="L47" s="202">
        <v>4.25</v>
      </c>
      <c r="M47" s="202">
        <v>1.91</v>
      </c>
      <c r="N47" s="202">
        <v>1.74</v>
      </c>
      <c r="O47" s="202">
        <v>2.46</v>
      </c>
      <c r="P47" s="202">
        <v>0.92</v>
      </c>
      <c r="Q47" s="202">
        <v>0.16</v>
      </c>
      <c r="R47" s="202">
        <v>0.62</v>
      </c>
      <c r="S47" s="202">
        <v>0.39</v>
      </c>
      <c r="T47" s="202">
        <v>0</v>
      </c>
      <c r="U47" s="202">
        <v>2.08</v>
      </c>
      <c r="V47" s="202">
        <v>0.3</v>
      </c>
      <c r="W47" s="202">
        <v>0.66</v>
      </c>
      <c r="X47" s="202">
        <v>2.17</v>
      </c>
      <c r="Y47" s="202">
        <v>0</v>
      </c>
      <c r="Z47" s="202">
        <v>4.0999999999999996</v>
      </c>
      <c r="AA47" s="202">
        <v>0</v>
      </c>
      <c r="AB47" s="202">
        <v>0</v>
      </c>
      <c r="AC47" s="202">
        <v>11.01</v>
      </c>
      <c r="AD47" s="202">
        <v>1.77</v>
      </c>
      <c r="AE47" s="202">
        <v>0</v>
      </c>
      <c r="AF47" s="202">
        <v>0</v>
      </c>
      <c r="AG47" s="202">
        <v>0</v>
      </c>
      <c r="AH47" s="202">
        <v>0</v>
      </c>
      <c r="AI47" s="202">
        <v>40.770000000000003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12.45</v>
      </c>
      <c r="D48" s="202">
        <v>6</v>
      </c>
      <c r="E48" s="202">
        <v>0</v>
      </c>
      <c r="F48" s="202">
        <v>0</v>
      </c>
      <c r="G48" s="202">
        <v>14.31</v>
      </c>
      <c r="H48" s="202">
        <v>0</v>
      </c>
      <c r="I48" s="202">
        <v>36.590000000000003</v>
      </c>
      <c r="J48" s="202">
        <v>1.92</v>
      </c>
      <c r="K48" s="202">
        <v>5.38</v>
      </c>
      <c r="L48" s="202">
        <v>4.25</v>
      </c>
      <c r="M48" s="202">
        <v>1.91</v>
      </c>
      <c r="N48" s="202">
        <v>1.74</v>
      </c>
      <c r="O48" s="202">
        <v>2.46</v>
      </c>
      <c r="P48" s="202">
        <v>0.92</v>
      </c>
      <c r="Q48" s="202">
        <v>0.16</v>
      </c>
      <c r="R48" s="202">
        <v>0.62</v>
      </c>
      <c r="S48" s="202">
        <v>0.39</v>
      </c>
      <c r="T48" s="202">
        <v>0</v>
      </c>
      <c r="U48" s="202">
        <v>2.08</v>
      </c>
      <c r="V48" s="202">
        <v>0.3</v>
      </c>
      <c r="W48" s="202">
        <v>0.65</v>
      </c>
      <c r="X48" s="202">
        <v>2.17</v>
      </c>
      <c r="Y48" s="202">
        <v>0</v>
      </c>
      <c r="Z48" s="202">
        <v>4.0999999999999996</v>
      </c>
      <c r="AA48" s="202">
        <v>0</v>
      </c>
      <c r="AB48" s="202">
        <v>0</v>
      </c>
      <c r="AC48" s="202">
        <v>11.01</v>
      </c>
      <c r="AD48" s="202">
        <v>1.77</v>
      </c>
      <c r="AE48" s="202">
        <v>0</v>
      </c>
      <c r="AF48" s="202">
        <v>0</v>
      </c>
      <c r="AG48" s="202">
        <v>0</v>
      </c>
      <c r="AH48" s="202">
        <v>0</v>
      </c>
      <c r="AI48" s="202">
        <v>40.770000000000003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12.45</v>
      </c>
      <c r="D49" s="202">
        <v>6</v>
      </c>
      <c r="E49" s="202">
        <v>0</v>
      </c>
      <c r="F49" s="202">
        <v>0</v>
      </c>
      <c r="G49" s="202">
        <v>14.31</v>
      </c>
      <c r="H49" s="202">
        <v>0</v>
      </c>
      <c r="I49" s="202">
        <v>36.590000000000003</v>
      </c>
      <c r="J49" s="202">
        <v>1.92</v>
      </c>
      <c r="K49" s="202">
        <v>5.39</v>
      </c>
      <c r="L49" s="202">
        <v>4.25</v>
      </c>
      <c r="M49" s="202">
        <v>1.81</v>
      </c>
      <c r="N49" s="202">
        <v>1.74</v>
      </c>
      <c r="O49" s="202">
        <v>2.46</v>
      </c>
      <c r="P49" s="202">
        <v>0.92</v>
      </c>
      <c r="Q49" s="202">
        <v>0.16</v>
      </c>
      <c r="R49" s="202">
        <v>0.62</v>
      </c>
      <c r="S49" s="202">
        <v>0.39</v>
      </c>
      <c r="T49" s="202">
        <v>0</v>
      </c>
      <c r="U49" s="202">
        <v>2.08</v>
      </c>
      <c r="V49" s="202">
        <v>0.3</v>
      </c>
      <c r="W49" s="202">
        <v>0.65</v>
      </c>
      <c r="X49" s="202">
        <v>2.17</v>
      </c>
      <c r="Y49" s="202">
        <v>0</v>
      </c>
      <c r="Z49" s="202">
        <v>4.09</v>
      </c>
      <c r="AA49" s="202">
        <v>0</v>
      </c>
      <c r="AB49" s="202">
        <v>0</v>
      </c>
      <c r="AC49" s="202">
        <v>11.01</v>
      </c>
      <c r="AD49" s="202">
        <v>1.46</v>
      </c>
      <c r="AE49" s="202">
        <v>0</v>
      </c>
      <c r="AF49" s="202">
        <v>0</v>
      </c>
      <c r="AG49" s="202">
        <v>0</v>
      </c>
      <c r="AH49" s="202">
        <v>0</v>
      </c>
      <c r="AI49" s="202">
        <v>40.770000000000003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12.45</v>
      </c>
      <c r="D50" s="202">
        <v>6</v>
      </c>
      <c r="E50" s="202">
        <v>0</v>
      </c>
      <c r="F50" s="202">
        <v>0</v>
      </c>
      <c r="G50" s="202">
        <v>14.31</v>
      </c>
      <c r="H50" s="202">
        <v>0</v>
      </c>
      <c r="I50" s="202">
        <v>36.590000000000003</v>
      </c>
      <c r="J50" s="202">
        <v>1.92</v>
      </c>
      <c r="K50" s="202">
        <v>5.39</v>
      </c>
      <c r="L50" s="202">
        <v>4.25</v>
      </c>
      <c r="M50" s="202">
        <v>1.81</v>
      </c>
      <c r="N50" s="202">
        <v>1.74</v>
      </c>
      <c r="O50" s="202">
        <v>2.46</v>
      </c>
      <c r="P50" s="202">
        <v>0.92</v>
      </c>
      <c r="Q50" s="202">
        <v>0.16</v>
      </c>
      <c r="R50" s="202">
        <v>0.62</v>
      </c>
      <c r="S50" s="202">
        <v>0.39</v>
      </c>
      <c r="T50" s="202">
        <v>0</v>
      </c>
      <c r="U50" s="202">
        <v>2.08</v>
      </c>
      <c r="V50" s="202">
        <v>0.3</v>
      </c>
      <c r="W50" s="202">
        <v>0.65</v>
      </c>
      <c r="X50" s="202">
        <v>2.17</v>
      </c>
      <c r="Y50" s="202">
        <v>0</v>
      </c>
      <c r="Z50" s="202">
        <v>4.09</v>
      </c>
      <c r="AA50" s="202">
        <v>0</v>
      </c>
      <c r="AB50" s="202">
        <v>0</v>
      </c>
      <c r="AC50" s="202">
        <v>11.01</v>
      </c>
      <c r="AD50" s="202">
        <v>1.46</v>
      </c>
      <c r="AE50" s="202">
        <v>0</v>
      </c>
      <c r="AF50" s="202">
        <v>0</v>
      </c>
      <c r="AG50" s="202">
        <v>0</v>
      </c>
      <c r="AH50" s="202">
        <v>0</v>
      </c>
      <c r="AI50" s="202">
        <v>40.770000000000003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12.45</v>
      </c>
      <c r="D51" s="202">
        <v>6</v>
      </c>
      <c r="E51" s="202">
        <v>0</v>
      </c>
      <c r="F51" s="202">
        <v>0</v>
      </c>
      <c r="G51" s="202">
        <v>14.31</v>
      </c>
      <c r="H51" s="202">
        <v>0</v>
      </c>
      <c r="I51" s="202">
        <v>36.590000000000003</v>
      </c>
      <c r="J51" s="202">
        <v>1.92</v>
      </c>
      <c r="K51" s="202">
        <v>5.39</v>
      </c>
      <c r="L51" s="202">
        <v>4.25</v>
      </c>
      <c r="M51" s="202">
        <v>1.81</v>
      </c>
      <c r="N51" s="202">
        <v>1.74</v>
      </c>
      <c r="O51" s="202">
        <v>2.46</v>
      </c>
      <c r="P51" s="202">
        <v>0.92</v>
      </c>
      <c r="Q51" s="202">
        <v>0.16</v>
      </c>
      <c r="R51" s="202">
        <v>0.62</v>
      </c>
      <c r="S51" s="202">
        <v>0.39</v>
      </c>
      <c r="T51" s="202">
        <v>0</v>
      </c>
      <c r="U51" s="202">
        <v>2.08</v>
      </c>
      <c r="V51" s="202">
        <v>0.3</v>
      </c>
      <c r="W51" s="202">
        <v>0.65</v>
      </c>
      <c r="X51" s="202">
        <v>2.17</v>
      </c>
      <c r="Y51" s="202">
        <v>0</v>
      </c>
      <c r="Z51" s="202">
        <v>4.0999999999999996</v>
      </c>
      <c r="AA51" s="202">
        <v>0</v>
      </c>
      <c r="AB51" s="202">
        <v>0</v>
      </c>
      <c r="AC51" s="202">
        <v>11.01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40.770000000000003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12.45</v>
      </c>
      <c r="D52" s="202">
        <v>6</v>
      </c>
      <c r="E52" s="202">
        <v>0</v>
      </c>
      <c r="F52" s="202">
        <v>0</v>
      </c>
      <c r="G52" s="202">
        <v>14.31</v>
      </c>
      <c r="H52" s="202">
        <v>0</v>
      </c>
      <c r="I52" s="202">
        <v>36.590000000000003</v>
      </c>
      <c r="J52" s="202">
        <v>1.92</v>
      </c>
      <c r="K52" s="202">
        <v>5.39</v>
      </c>
      <c r="L52" s="202">
        <v>4.25</v>
      </c>
      <c r="M52" s="202">
        <v>1.81</v>
      </c>
      <c r="N52" s="202">
        <v>1.74</v>
      </c>
      <c r="O52" s="202">
        <v>2.46</v>
      </c>
      <c r="P52" s="202">
        <v>0.92</v>
      </c>
      <c r="Q52" s="202">
        <v>0.16</v>
      </c>
      <c r="R52" s="202">
        <v>0.62</v>
      </c>
      <c r="S52" s="202">
        <v>0.39</v>
      </c>
      <c r="T52" s="202">
        <v>0</v>
      </c>
      <c r="U52" s="202">
        <v>2.08</v>
      </c>
      <c r="V52" s="202">
        <v>0.3</v>
      </c>
      <c r="W52" s="202">
        <v>0.65</v>
      </c>
      <c r="X52" s="202">
        <v>2.17</v>
      </c>
      <c r="Y52" s="202">
        <v>0</v>
      </c>
      <c r="Z52" s="202">
        <v>4.0999999999999996</v>
      </c>
      <c r="AA52" s="202">
        <v>0</v>
      </c>
      <c r="AB52" s="202">
        <v>0</v>
      </c>
      <c r="AC52" s="202">
        <v>11.01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40.770000000000003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12.45</v>
      </c>
      <c r="D53" s="202">
        <v>6</v>
      </c>
      <c r="E53" s="202">
        <v>0</v>
      </c>
      <c r="F53" s="202">
        <v>0</v>
      </c>
      <c r="G53" s="202">
        <v>14.31</v>
      </c>
      <c r="H53" s="202">
        <v>0</v>
      </c>
      <c r="I53" s="202">
        <v>36.590000000000003</v>
      </c>
      <c r="J53" s="202">
        <v>1.92</v>
      </c>
      <c r="K53" s="202">
        <v>5.39</v>
      </c>
      <c r="L53" s="202">
        <v>4.25</v>
      </c>
      <c r="M53" s="202">
        <v>1.81</v>
      </c>
      <c r="N53" s="202">
        <v>1.74</v>
      </c>
      <c r="O53" s="202">
        <v>2.46</v>
      </c>
      <c r="P53" s="202">
        <v>0.92</v>
      </c>
      <c r="Q53" s="202">
        <v>0.16</v>
      </c>
      <c r="R53" s="202">
        <v>0.62</v>
      </c>
      <c r="S53" s="202">
        <v>0.39</v>
      </c>
      <c r="T53" s="202">
        <v>0</v>
      </c>
      <c r="U53" s="202">
        <v>2.08</v>
      </c>
      <c r="V53" s="202">
        <v>0.3</v>
      </c>
      <c r="W53" s="202">
        <v>0.65</v>
      </c>
      <c r="X53" s="202">
        <v>2.17</v>
      </c>
      <c r="Y53" s="202">
        <v>0</v>
      </c>
      <c r="Z53" s="202">
        <v>4.0999999999999996</v>
      </c>
      <c r="AA53" s="202">
        <v>0</v>
      </c>
      <c r="AB53" s="202">
        <v>0</v>
      </c>
      <c r="AC53" s="202">
        <v>23.39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40.770000000000003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12.45</v>
      </c>
      <c r="D54" s="202">
        <v>6</v>
      </c>
      <c r="E54" s="202">
        <v>0</v>
      </c>
      <c r="F54" s="202">
        <v>0</v>
      </c>
      <c r="G54" s="202">
        <v>14.31</v>
      </c>
      <c r="H54" s="202">
        <v>0</v>
      </c>
      <c r="I54" s="202">
        <v>36.590000000000003</v>
      </c>
      <c r="J54" s="202">
        <v>1.92</v>
      </c>
      <c r="K54" s="202">
        <v>5.39</v>
      </c>
      <c r="L54" s="202">
        <v>4.25</v>
      </c>
      <c r="M54" s="202">
        <v>1.81</v>
      </c>
      <c r="N54" s="202">
        <v>1.74</v>
      </c>
      <c r="O54" s="202">
        <v>2.46</v>
      </c>
      <c r="P54" s="202">
        <v>0.92</v>
      </c>
      <c r="Q54" s="202">
        <v>0.16</v>
      </c>
      <c r="R54" s="202">
        <v>0.62</v>
      </c>
      <c r="S54" s="202">
        <v>0.39</v>
      </c>
      <c r="T54" s="202">
        <v>0</v>
      </c>
      <c r="U54" s="202">
        <v>2.08</v>
      </c>
      <c r="V54" s="202">
        <v>0.3</v>
      </c>
      <c r="W54" s="202">
        <v>0.65</v>
      </c>
      <c r="X54" s="202">
        <v>2.17</v>
      </c>
      <c r="Y54" s="202">
        <v>0</v>
      </c>
      <c r="Z54" s="202">
        <v>4.0999999999999996</v>
      </c>
      <c r="AA54" s="202">
        <v>0</v>
      </c>
      <c r="AB54" s="202">
        <v>0</v>
      </c>
      <c r="AC54" s="202">
        <v>23.39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40.770000000000003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12.45</v>
      </c>
      <c r="D55" s="202">
        <v>6</v>
      </c>
      <c r="E55" s="202">
        <v>0</v>
      </c>
      <c r="F55" s="202">
        <v>0</v>
      </c>
      <c r="G55" s="202">
        <v>14.31</v>
      </c>
      <c r="H55" s="202">
        <v>0</v>
      </c>
      <c r="I55" s="202">
        <v>36.590000000000003</v>
      </c>
      <c r="J55" s="202">
        <v>1.92</v>
      </c>
      <c r="K55" s="202">
        <v>5.39</v>
      </c>
      <c r="L55" s="202">
        <v>4.25</v>
      </c>
      <c r="M55" s="202">
        <v>1.81</v>
      </c>
      <c r="N55" s="202">
        <v>1.74</v>
      </c>
      <c r="O55" s="202">
        <v>2.46</v>
      </c>
      <c r="P55" s="202">
        <v>0.92</v>
      </c>
      <c r="Q55" s="202">
        <v>0.16</v>
      </c>
      <c r="R55" s="202">
        <v>0.62</v>
      </c>
      <c r="S55" s="202">
        <v>0.39</v>
      </c>
      <c r="T55" s="202">
        <v>0</v>
      </c>
      <c r="U55" s="202">
        <v>2.08</v>
      </c>
      <c r="V55" s="202">
        <v>0.3</v>
      </c>
      <c r="W55" s="202">
        <v>0.65</v>
      </c>
      <c r="X55" s="202">
        <v>2.17</v>
      </c>
      <c r="Y55" s="202">
        <v>0</v>
      </c>
      <c r="Z55" s="202">
        <v>4.0999999999999996</v>
      </c>
      <c r="AA55" s="202">
        <v>0</v>
      </c>
      <c r="AB55" s="202">
        <v>0</v>
      </c>
      <c r="AC55" s="202">
        <v>23.39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40.770000000000003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12.45</v>
      </c>
      <c r="D56" s="202">
        <v>6</v>
      </c>
      <c r="E56" s="202">
        <v>0</v>
      </c>
      <c r="F56" s="202">
        <v>0</v>
      </c>
      <c r="G56" s="202">
        <v>14.31</v>
      </c>
      <c r="H56" s="202">
        <v>0</v>
      </c>
      <c r="I56" s="202">
        <v>36.590000000000003</v>
      </c>
      <c r="J56" s="202">
        <v>1.92</v>
      </c>
      <c r="K56" s="202">
        <v>5.39</v>
      </c>
      <c r="L56" s="202">
        <v>4.25</v>
      </c>
      <c r="M56" s="202">
        <v>1.81</v>
      </c>
      <c r="N56" s="202">
        <v>1.74</v>
      </c>
      <c r="O56" s="202">
        <v>2.46</v>
      </c>
      <c r="P56" s="202">
        <v>0.92</v>
      </c>
      <c r="Q56" s="202">
        <v>0.16</v>
      </c>
      <c r="R56" s="202">
        <v>0.62</v>
      </c>
      <c r="S56" s="202">
        <v>0.39</v>
      </c>
      <c r="T56" s="202">
        <v>0</v>
      </c>
      <c r="U56" s="202">
        <v>2.08</v>
      </c>
      <c r="V56" s="202">
        <v>0.3</v>
      </c>
      <c r="W56" s="202">
        <v>0.65</v>
      </c>
      <c r="X56" s="202">
        <v>2.17</v>
      </c>
      <c r="Y56" s="202">
        <v>0</v>
      </c>
      <c r="Z56" s="202">
        <v>4.0999999999999996</v>
      </c>
      <c r="AA56" s="202">
        <v>0</v>
      </c>
      <c r="AB56" s="202">
        <v>0</v>
      </c>
      <c r="AC56" s="202">
        <v>10.93</v>
      </c>
      <c r="AD56" s="202">
        <v>12.46</v>
      </c>
      <c r="AE56" s="202">
        <v>0</v>
      </c>
      <c r="AF56" s="202">
        <v>0</v>
      </c>
      <c r="AG56" s="202">
        <v>0</v>
      </c>
      <c r="AH56" s="202">
        <v>0</v>
      </c>
      <c r="AI56" s="202">
        <v>40.770000000000003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12.22</v>
      </c>
      <c r="D57" s="202">
        <v>6</v>
      </c>
      <c r="E57" s="202">
        <v>0</v>
      </c>
      <c r="F57" s="202">
        <v>0</v>
      </c>
      <c r="G57" s="202">
        <v>14.31</v>
      </c>
      <c r="H57" s="202">
        <v>0</v>
      </c>
      <c r="I57" s="202">
        <v>36.590000000000003</v>
      </c>
      <c r="J57" s="202">
        <v>1.92</v>
      </c>
      <c r="K57" s="202">
        <v>5.39</v>
      </c>
      <c r="L57" s="202">
        <v>4.25</v>
      </c>
      <c r="M57" s="202">
        <v>1.86</v>
      </c>
      <c r="N57" s="202">
        <v>1.74</v>
      </c>
      <c r="O57" s="202">
        <v>2.46</v>
      </c>
      <c r="P57" s="202">
        <v>0.92</v>
      </c>
      <c r="Q57" s="202">
        <v>0.16</v>
      </c>
      <c r="R57" s="202">
        <v>0.62</v>
      </c>
      <c r="S57" s="202">
        <v>0.39</v>
      </c>
      <c r="T57" s="202">
        <v>0</v>
      </c>
      <c r="U57" s="202">
        <v>2.08</v>
      </c>
      <c r="V57" s="202">
        <v>0.3</v>
      </c>
      <c r="W57" s="202">
        <v>0.65</v>
      </c>
      <c r="X57" s="202">
        <v>2.17</v>
      </c>
      <c r="Y57" s="202">
        <v>0</v>
      </c>
      <c r="Z57" s="202">
        <v>4.0999999999999996</v>
      </c>
      <c r="AA57" s="202">
        <v>0</v>
      </c>
      <c r="AB57" s="202">
        <v>0</v>
      </c>
      <c r="AC57" s="202">
        <v>10.82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40.770000000000003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12.22</v>
      </c>
      <c r="D58" s="202">
        <v>6</v>
      </c>
      <c r="E58" s="202">
        <v>0</v>
      </c>
      <c r="F58" s="202">
        <v>0</v>
      </c>
      <c r="G58" s="202">
        <v>14.31</v>
      </c>
      <c r="H58" s="202">
        <v>0</v>
      </c>
      <c r="I58" s="202">
        <v>36.590000000000003</v>
      </c>
      <c r="J58" s="202">
        <v>1.92</v>
      </c>
      <c r="K58" s="202">
        <v>5.39</v>
      </c>
      <c r="L58" s="202">
        <v>4.25</v>
      </c>
      <c r="M58" s="202">
        <v>1.86</v>
      </c>
      <c r="N58" s="202">
        <v>1.74</v>
      </c>
      <c r="O58" s="202">
        <v>2.46</v>
      </c>
      <c r="P58" s="202">
        <v>0.92</v>
      </c>
      <c r="Q58" s="202">
        <v>0.16</v>
      </c>
      <c r="R58" s="202">
        <v>0.62</v>
      </c>
      <c r="S58" s="202">
        <v>0.39</v>
      </c>
      <c r="T58" s="202">
        <v>0</v>
      </c>
      <c r="U58" s="202">
        <v>2.08</v>
      </c>
      <c r="V58" s="202">
        <v>0.3</v>
      </c>
      <c r="W58" s="202">
        <v>0.65</v>
      </c>
      <c r="X58" s="202">
        <v>2.17</v>
      </c>
      <c r="Y58" s="202">
        <v>0</v>
      </c>
      <c r="Z58" s="202">
        <v>4.0999999999999996</v>
      </c>
      <c r="AA58" s="202">
        <v>0</v>
      </c>
      <c r="AB58" s="202">
        <v>0</v>
      </c>
      <c r="AC58" s="202">
        <v>12.26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45.61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12.22</v>
      </c>
      <c r="D59" s="202">
        <v>6</v>
      </c>
      <c r="E59" s="202">
        <v>0</v>
      </c>
      <c r="F59" s="202">
        <v>0</v>
      </c>
      <c r="G59" s="202">
        <v>14.31</v>
      </c>
      <c r="H59" s="202">
        <v>0</v>
      </c>
      <c r="I59" s="202">
        <v>36.590000000000003</v>
      </c>
      <c r="J59" s="202">
        <v>1.92</v>
      </c>
      <c r="K59" s="202">
        <v>5.39</v>
      </c>
      <c r="L59" s="202">
        <v>4.25</v>
      </c>
      <c r="M59" s="202">
        <v>1.86</v>
      </c>
      <c r="N59" s="202">
        <v>1.74</v>
      </c>
      <c r="O59" s="202">
        <v>2.46</v>
      </c>
      <c r="P59" s="202">
        <v>0.92</v>
      </c>
      <c r="Q59" s="202">
        <v>0.16</v>
      </c>
      <c r="R59" s="202">
        <v>0.62</v>
      </c>
      <c r="S59" s="202">
        <v>0.39</v>
      </c>
      <c r="T59" s="202">
        <v>0</v>
      </c>
      <c r="U59" s="202">
        <v>2.08</v>
      </c>
      <c r="V59" s="202">
        <v>0.3</v>
      </c>
      <c r="W59" s="202">
        <v>0.65</v>
      </c>
      <c r="X59" s="202">
        <v>2.17</v>
      </c>
      <c r="Y59" s="202">
        <v>0</v>
      </c>
      <c r="Z59" s="202">
        <v>4.0999999999999996</v>
      </c>
      <c r="AA59" s="202">
        <v>0</v>
      </c>
      <c r="AB59" s="202">
        <v>0</v>
      </c>
      <c r="AC59" s="202">
        <v>12.26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44.04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12.22</v>
      </c>
      <c r="D60" s="202">
        <v>6</v>
      </c>
      <c r="E60" s="202">
        <v>0</v>
      </c>
      <c r="F60" s="202">
        <v>0</v>
      </c>
      <c r="G60" s="202">
        <v>14.31</v>
      </c>
      <c r="H60" s="202">
        <v>0</v>
      </c>
      <c r="I60" s="202">
        <v>36.590000000000003</v>
      </c>
      <c r="J60" s="202">
        <v>1.92</v>
      </c>
      <c r="K60" s="202">
        <v>5.39</v>
      </c>
      <c r="L60" s="202">
        <v>4.25</v>
      </c>
      <c r="M60" s="202">
        <v>1.86</v>
      </c>
      <c r="N60" s="202">
        <v>1.74</v>
      </c>
      <c r="O60" s="202">
        <v>2.46</v>
      </c>
      <c r="P60" s="202">
        <v>0.92</v>
      </c>
      <c r="Q60" s="202">
        <v>0.16</v>
      </c>
      <c r="R60" s="202">
        <v>0.62</v>
      </c>
      <c r="S60" s="202">
        <v>0.39</v>
      </c>
      <c r="T60" s="202">
        <v>0</v>
      </c>
      <c r="U60" s="202">
        <v>2.08</v>
      </c>
      <c r="V60" s="202">
        <v>0.3</v>
      </c>
      <c r="W60" s="202">
        <v>0.65</v>
      </c>
      <c r="X60" s="202">
        <v>2.17</v>
      </c>
      <c r="Y60" s="202">
        <v>0</v>
      </c>
      <c r="Z60" s="202">
        <v>4.0999999999999996</v>
      </c>
      <c r="AA60" s="202">
        <v>0</v>
      </c>
      <c r="AB60" s="202">
        <v>0</v>
      </c>
      <c r="AC60" s="202">
        <v>12.26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45.61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12.22</v>
      </c>
      <c r="D61" s="202">
        <v>6</v>
      </c>
      <c r="E61" s="202">
        <v>0</v>
      </c>
      <c r="F61" s="202">
        <v>0</v>
      </c>
      <c r="G61" s="202">
        <v>14.31</v>
      </c>
      <c r="H61" s="202">
        <v>0</v>
      </c>
      <c r="I61" s="202">
        <v>36.590000000000003</v>
      </c>
      <c r="J61" s="202">
        <v>1.92</v>
      </c>
      <c r="K61" s="202">
        <v>5.39</v>
      </c>
      <c r="L61" s="202">
        <v>4.25</v>
      </c>
      <c r="M61" s="202">
        <v>1.77</v>
      </c>
      <c r="N61" s="202">
        <v>1.74</v>
      </c>
      <c r="O61" s="202">
        <v>2.46</v>
      </c>
      <c r="P61" s="202">
        <v>0.92</v>
      </c>
      <c r="Q61" s="202">
        <v>0.16</v>
      </c>
      <c r="R61" s="202">
        <v>0.62</v>
      </c>
      <c r="S61" s="202">
        <v>0.39</v>
      </c>
      <c r="T61" s="202">
        <v>0</v>
      </c>
      <c r="U61" s="202">
        <v>2.08</v>
      </c>
      <c r="V61" s="202">
        <v>0.3</v>
      </c>
      <c r="W61" s="202">
        <v>0.65</v>
      </c>
      <c r="X61" s="202">
        <v>2.17</v>
      </c>
      <c r="Y61" s="202">
        <v>0</v>
      </c>
      <c r="Z61" s="202">
        <v>4.0999999999999996</v>
      </c>
      <c r="AA61" s="202">
        <v>0</v>
      </c>
      <c r="AB61" s="202">
        <v>0</v>
      </c>
      <c r="AC61" s="202">
        <v>12.26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45.61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12.22</v>
      </c>
      <c r="D62" s="202">
        <v>6</v>
      </c>
      <c r="E62" s="202">
        <v>0</v>
      </c>
      <c r="F62" s="202">
        <v>0</v>
      </c>
      <c r="G62" s="202">
        <v>14.31</v>
      </c>
      <c r="H62" s="202">
        <v>0</v>
      </c>
      <c r="I62" s="202">
        <v>36.590000000000003</v>
      </c>
      <c r="J62" s="202">
        <v>1.92</v>
      </c>
      <c r="K62" s="202">
        <v>5.39</v>
      </c>
      <c r="L62" s="202">
        <v>4.25</v>
      </c>
      <c r="M62" s="202">
        <v>1.77</v>
      </c>
      <c r="N62" s="202">
        <v>1.74</v>
      </c>
      <c r="O62" s="202">
        <v>2.46</v>
      </c>
      <c r="P62" s="202">
        <v>0.92</v>
      </c>
      <c r="Q62" s="202">
        <v>0.16</v>
      </c>
      <c r="R62" s="202">
        <v>0.62</v>
      </c>
      <c r="S62" s="202">
        <v>0.39</v>
      </c>
      <c r="T62" s="202">
        <v>0</v>
      </c>
      <c r="U62" s="202">
        <v>2.08</v>
      </c>
      <c r="V62" s="202">
        <v>0.3</v>
      </c>
      <c r="W62" s="202">
        <v>0.65</v>
      </c>
      <c r="X62" s="202">
        <v>2.17</v>
      </c>
      <c r="Y62" s="202">
        <v>0</v>
      </c>
      <c r="Z62" s="202">
        <v>4.0999999999999996</v>
      </c>
      <c r="AA62" s="202">
        <v>0</v>
      </c>
      <c r="AB62" s="202">
        <v>0</v>
      </c>
      <c r="AC62" s="202">
        <v>12.26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45.61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12.22</v>
      </c>
      <c r="D63" s="202">
        <v>6</v>
      </c>
      <c r="E63" s="202">
        <v>0</v>
      </c>
      <c r="F63" s="202">
        <v>0</v>
      </c>
      <c r="G63" s="202">
        <v>14.31</v>
      </c>
      <c r="H63" s="202">
        <v>0</v>
      </c>
      <c r="I63" s="202">
        <v>36.590000000000003</v>
      </c>
      <c r="J63" s="202">
        <v>1.92</v>
      </c>
      <c r="K63" s="202">
        <v>5.39</v>
      </c>
      <c r="L63" s="202">
        <v>4.25</v>
      </c>
      <c r="M63" s="202">
        <v>1.77</v>
      </c>
      <c r="N63" s="202">
        <v>1.74</v>
      </c>
      <c r="O63" s="202">
        <v>2.46</v>
      </c>
      <c r="P63" s="202">
        <v>0.92</v>
      </c>
      <c r="Q63" s="202">
        <v>0.16</v>
      </c>
      <c r="R63" s="202">
        <v>0.62</v>
      </c>
      <c r="S63" s="202">
        <v>0.39</v>
      </c>
      <c r="T63" s="202">
        <v>0</v>
      </c>
      <c r="U63" s="202">
        <v>2.08</v>
      </c>
      <c r="V63" s="202">
        <v>0.3</v>
      </c>
      <c r="W63" s="202">
        <v>0.65</v>
      </c>
      <c r="X63" s="202">
        <v>2.17</v>
      </c>
      <c r="Y63" s="202">
        <v>0</v>
      </c>
      <c r="Z63" s="202">
        <v>4.0999999999999996</v>
      </c>
      <c r="AA63" s="202">
        <v>0</v>
      </c>
      <c r="AB63" s="202">
        <v>0</v>
      </c>
      <c r="AC63" s="202">
        <v>12.26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45.61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12.22</v>
      </c>
      <c r="D64" s="202">
        <v>6</v>
      </c>
      <c r="E64" s="202">
        <v>0</v>
      </c>
      <c r="F64" s="202">
        <v>0</v>
      </c>
      <c r="G64" s="202">
        <v>14.31</v>
      </c>
      <c r="H64" s="202">
        <v>0</v>
      </c>
      <c r="I64" s="202">
        <v>36.590000000000003</v>
      </c>
      <c r="J64" s="202">
        <v>1.92</v>
      </c>
      <c r="K64" s="202">
        <v>5.39</v>
      </c>
      <c r="L64" s="202">
        <v>4.25</v>
      </c>
      <c r="M64" s="202">
        <v>1.77</v>
      </c>
      <c r="N64" s="202">
        <v>1.74</v>
      </c>
      <c r="O64" s="202">
        <v>2.46</v>
      </c>
      <c r="P64" s="202">
        <v>0.92</v>
      </c>
      <c r="Q64" s="202">
        <v>0.16</v>
      </c>
      <c r="R64" s="202">
        <v>0.62</v>
      </c>
      <c r="S64" s="202">
        <v>0.39</v>
      </c>
      <c r="T64" s="202">
        <v>0</v>
      </c>
      <c r="U64" s="202">
        <v>2.08</v>
      </c>
      <c r="V64" s="202">
        <v>0.3</v>
      </c>
      <c r="W64" s="202">
        <v>0.65</v>
      </c>
      <c r="X64" s="202">
        <v>2.17</v>
      </c>
      <c r="Y64" s="202">
        <v>0</v>
      </c>
      <c r="Z64" s="202">
        <v>4.0999999999999996</v>
      </c>
      <c r="AA64" s="202">
        <v>0</v>
      </c>
      <c r="AB64" s="202">
        <v>0</v>
      </c>
      <c r="AC64" s="202">
        <v>12.26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45.61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12.22</v>
      </c>
      <c r="D65" s="202">
        <v>6</v>
      </c>
      <c r="E65" s="202">
        <v>0</v>
      </c>
      <c r="F65" s="202">
        <v>0</v>
      </c>
      <c r="G65" s="202">
        <v>14.31</v>
      </c>
      <c r="H65" s="202">
        <v>0</v>
      </c>
      <c r="I65" s="202">
        <v>36.590000000000003</v>
      </c>
      <c r="J65" s="202">
        <v>1.92</v>
      </c>
      <c r="K65" s="202">
        <v>5.39</v>
      </c>
      <c r="L65" s="202">
        <v>4.25</v>
      </c>
      <c r="M65" s="202">
        <v>1.77</v>
      </c>
      <c r="N65" s="202">
        <v>1.74</v>
      </c>
      <c r="O65" s="202">
        <v>2.46</v>
      </c>
      <c r="P65" s="202">
        <v>0.91</v>
      </c>
      <c r="Q65" s="202">
        <v>0.16</v>
      </c>
      <c r="R65" s="202">
        <v>0.62</v>
      </c>
      <c r="S65" s="202">
        <v>0.39</v>
      </c>
      <c r="T65" s="202">
        <v>0</v>
      </c>
      <c r="U65" s="202">
        <v>2.08</v>
      </c>
      <c r="V65" s="202">
        <v>0.3</v>
      </c>
      <c r="W65" s="202">
        <v>0.65</v>
      </c>
      <c r="X65" s="202">
        <v>2.17</v>
      </c>
      <c r="Y65" s="202">
        <v>0</v>
      </c>
      <c r="Z65" s="202">
        <v>4.0999999999999996</v>
      </c>
      <c r="AA65" s="202">
        <v>0</v>
      </c>
      <c r="AB65" s="202">
        <v>0</v>
      </c>
      <c r="AC65" s="202">
        <v>12.26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45.61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12.22</v>
      </c>
      <c r="D66" s="202">
        <v>6</v>
      </c>
      <c r="E66" s="202">
        <v>0</v>
      </c>
      <c r="F66" s="202">
        <v>0</v>
      </c>
      <c r="G66" s="202">
        <v>14.31</v>
      </c>
      <c r="H66" s="202">
        <v>0</v>
      </c>
      <c r="I66" s="202">
        <v>36.590000000000003</v>
      </c>
      <c r="J66" s="202">
        <v>1.92</v>
      </c>
      <c r="K66" s="202">
        <v>5.39</v>
      </c>
      <c r="L66" s="202">
        <v>4.25</v>
      </c>
      <c r="M66" s="202">
        <v>1.77</v>
      </c>
      <c r="N66" s="202">
        <v>1.74</v>
      </c>
      <c r="O66" s="202">
        <v>2.46</v>
      </c>
      <c r="P66" s="202">
        <v>0.91</v>
      </c>
      <c r="Q66" s="202">
        <v>0.16</v>
      </c>
      <c r="R66" s="202">
        <v>0.62</v>
      </c>
      <c r="S66" s="202">
        <v>0.39</v>
      </c>
      <c r="T66" s="202">
        <v>0</v>
      </c>
      <c r="U66" s="202">
        <v>2.08</v>
      </c>
      <c r="V66" s="202">
        <v>0.3</v>
      </c>
      <c r="W66" s="202">
        <v>0.65</v>
      </c>
      <c r="X66" s="202">
        <v>2.17</v>
      </c>
      <c r="Y66" s="202">
        <v>0</v>
      </c>
      <c r="Z66" s="202">
        <v>4.0999999999999996</v>
      </c>
      <c r="AA66" s="202">
        <v>0</v>
      </c>
      <c r="AB66" s="202">
        <v>0</v>
      </c>
      <c r="AC66" s="202">
        <v>12.26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45.61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12.22</v>
      </c>
      <c r="D67" s="202">
        <v>6</v>
      </c>
      <c r="E67" s="202">
        <v>0</v>
      </c>
      <c r="F67" s="202">
        <v>0</v>
      </c>
      <c r="G67" s="202">
        <v>14.31</v>
      </c>
      <c r="H67" s="202">
        <v>0</v>
      </c>
      <c r="I67" s="202">
        <v>36.590000000000003</v>
      </c>
      <c r="J67" s="202">
        <v>1.92</v>
      </c>
      <c r="K67" s="202">
        <v>5.39</v>
      </c>
      <c r="L67" s="202">
        <v>4.25</v>
      </c>
      <c r="M67" s="202">
        <v>1.77</v>
      </c>
      <c r="N67" s="202">
        <v>1.74</v>
      </c>
      <c r="O67" s="202">
        <v>2.46</v>
      </c>
      <c r="P67" s="202">
        <v>0.91</v>
      </c>
      <c r="Q67" s="202">
        <v>0.16</v>
      </c>
      <c r="R67" s="202">
        <v>0.62</v>
      </c>
      <c r="S67" s="202">
        <v>0.39</v>
      </c>
      <c r="T67" s="202">
        <v>0</v>
      </c>
      <c r="U67" s="202">
        <v>2.08</v>
      </c>
      <c r="V67" s="202">
        <v>0.3</v>
      </c>
      <c r="W67" s="202">
        <v>0.65</v>
      </c>
      <c r="X67" s="202">
        <v>2.17</v>
      </c>
      <c r="Y67" s="202">
        <v>0</v>
      </c>
      <c r="Z67" s="202">
        <v>4.0999999999999996</v>
      </c>
      <c r="AA67" s="202">
        <v>0</v>
      </c>
      <c r="AB67" s="202">
        <v>0</v>
      </c>
      <c r="AC67" s="202">
        <v>12.26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12.22</v>
      </c>
      <c r="D68" s="202">
        <v>6</v>
      </c>
      <c r="E68" s="202">
        <v>0</v>
      </c>
      <c r="F68" s="202">
        <v>0</v>
      </c>
      <c r="G68" s="202">
        <v>14.31</v>
      </c>
      <c r="H68" s="202">
        <v>0</v>
      </c>
      <c r="I68" s="202">
        <v>36.590000000000003</v>
      </c>
      <c r="J68" s="202">
        <v>1.92</v>
      </c>
      <c r="K68" s="202">
        <v>5.39</v>
      </c>
      <c r="L68" s="202">
        <v>4.25</v>
      </c>
      <c r="M68" s="202">
        <v>1.77</v>
      </c>
      <c r="N68" s="202">
        <v>1.74</v>
      </c>
      <c r="O68" s="202">
        <v>2.46</v>
      </c>
      <c r="P68" s="202">
        <v>0.91</v>
      </c>
      <c r="Q68" s="202">
        <v>0.16</v>
      </c>
      <c r="R68" s="202">
        <v>0.62</v>
      </c>
      <c r="S68" s="202">
        <v>0.39</v>
      </c>
      <c r="T68" s="202">
        <v>0</v>
      </c>
      <c r="U68" s="202">
        <v>2.08</v>
      </c>
      <c r="V68" s="202">
        <v>0.3</v>
      </c>
      <c r="W68" s="202">
        <v>0.65</v>
      </c>
      <c r="X68" s="202">
        <v>2.17</v>
      </c>
      <c r="Y68" s="202">
        <v>0</v>
      </c>
      <c r="Z68" s="202">
        <v>4.0999999999999996</v>
      </c>
      <c r="AA68" s="202">
        <v>0</v>
      </c>
      <c r="AB68" s="202">
        <v>0</v>
      </c>
      <c r="AC68" s="202">
        <v>12.26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45.61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12.22</v>
      </c>
      <c r="D69" s="202">
        <v>6</v>
      </c>
      <c r="E69" s="202">
        <v>0</v>
      </c>
      <c r="F69" s="202">
        <v>0</v>
      </c>
      <c r="G69" s="202">
        <v>14.31</v>
      </c>
      <c r="H69" s="202">
        <v>0</v>
      </c>
      <c r="I69" s="202">
        <v>36.590000000000003</v>
      </c>
      <c r="J69" s="202">
        <v>1.92</v>
      </c>
      <c r="K69" s="202">
        <v>5.39</v>
      </c>
      <c r="L69" s="202">
        <v>4.25</v>
      </c>
      <c r="M69" s="202">
        <v>1.77</v>
      </c>
      <c r="N69" s="202">
        <v>1.74</v>
      </c>
      <c r="O69" s="202">
        <v>2.46</v>
      </c>
      <c r="P69" s="202">
        <v>0.91</v>
      </c>
      <c r="Q69" s="202">
        <v>0.16</v>
      </c>
      <c r="R69" s="202">
        <v>0.62</v>
      </c>
      <c r="S69" s="202">
        <v>0.39</v>
      </c>
      <c r="T69" s="202">
        <v>0</v>
      </c>
      <c r="U69" s="202">
        <v>2.08</v>
      </c>
      <c r="V69" s="202">
        <v>0.3</v>
      </c>
      <c r="W69" s="202">
        <v>0.65</v>
      </c>
      <c r="X69" s="202">
        <v>2.17</v>
      </c>
      <c r="Y69" s="202">
        <v>0</v>
      </c>
      <c r="Z69" s="202">
        <v>4.0999999999999996</v>
      </c>
      <c r="AA69" s="202">
        <v>0</v>
      </c>
      <c r="AB69" s="202">
        <v>0</v>
      </c>
      <c r="AC69" s="202">
        <v>12.26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45.61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12.22</v>
      </c>
      <c r="D70" s="202">
        <v>6</v>
      </c>
      <c r="E70" s="202">
        <v>0</v>
      </c>
      <c r="F70" s="202">
        <v>0</v>
      </c>
      <c r="G70" s="202">
        <v>14.31</v>
      </c>
      <c r="H70" s="202">
        <v>0</v>
      </c>
      <c r="I70" s="202">
        <v>36.590000000000003</v>
      </c>
      <c r="J70" s="202">
        <v>1.92</v>
      </c>
      <c r="K70" s="202">
        <v>5.39</v>
      </c>
      <c r="L70" s="202">
        <v>4.25</v>
      </c>
      <c r="M70" s="202">
        <v>1.77</v>
      </c>
      <c r="N70" s="202">
        <v>1.74</v>
      </c>
      <c r="O70" s="202">
        <v>2.46</v>
      </c>
      <c r="P70" s="202">
        <v>0.91</v>
      </c>
      <c r="Q70" s="202">
        <v>0.16</v>
      </c>
      <c r="R70" s="202">
        <v>0.62</v>
      </c>
      <c r="S70" s="202">
        <v>0.39</v>
      </c>
      <c r="T70" s="202">
        <v>0</v>
      </c>
      <c r="U70" s="202">
        <v>2.08</v>
      </c>
      <c r="V70" s="202">
        <v>0.3</v>
      </c>
      <c r="W70" s="202">
        <v>0.65</v>
      </c>
      <c r="X70" s="202">
        <v>2.17</v>
      </c>
      <c r="Y70" s="202">
        <v>0</v>
      </c>
      <c r="Z70" s="202">
        <v>4.0999999999999996</v>
      </c>
      <c r="AA70" s="202">
        <v>0</v>
      </c>
      <c r="AB70" s="202">
        <v>0</v>
      </c>
      <c r="AC70" s="202">
        <v>12.26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45.61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12.22</v>
      </c>
      <c r="D71" s="202">
        <v>6</v>
      </c>
      <c r="E71" s="202">
        <v>0</v>
      </c>
      <c r="F71" s="202">
        <v>0</v>
      </c>
      <c r="G71" s="202">
        <v>14.31</v>
      </c>
      <c r="H71" s="202">
        <v>0</v>
      </c>
      <c r="I71" s="202">
        <v>36.590000000000003</v>
      </c>
      <c r="J71" s="202">
        <v>1.92</v>
      </c>
      <c r="K71" s="202">
        <v>5.39</v>
      </c>
      <c r="L71" s="202">
        <v>4.25</v>
      </c>
      <c r="M71" s="202">
        <v>1.77</v>
      </c>
      <c r="N71" s="202">
        <v>1.74</v>
      </c>
      <c r="O71" s="202">
        <v>2.46</v>
      </c>
      <c r="P71" s="202">
        <v>0.91</v>
      </c>
      <c r="Q71" s="202">
        <v>0.16</v>
      </c>
      <c r="R71" s="202">
        <v>0.62</v>
      </c>
      <c r="S71" s="202">
        <v>0.39</v>
      </c>
      <c r="T71" s="202">
        <v>0</v>
      </c>
      <c r="U71" s="202">
        <v>2.08</v>
      </c>
      <c r="V71" s="202">
        <v>0.3</v>
      </c>
      <c r="W71" s="202">
        <v>0.65</v>
      </c>
      <c r="X71" s="202">
        <v>2.17</v>
      </c>
      <c r="Y71" s="202">
        <v>0</v>
      </c>
      <c r="Z71" s="202">
        <v>4.0999999999999996</v>
      </c>
      <c r="AA71" s="202">
        <v>0</v>
      </c>
      <c r="AB71" s="202">
        <v>0</v>
      </c>
      <c r="AC71" s="202">
        <v>12.26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46.82</v>
      </c>
      <c r="AJ71" s="202">
        <v>0</v>
      </c>
      <c r="AK71" s="202">
        <v>-50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12.22</v>
      </c>
      <c r="D72" s="202">
        <v>6</v>
      </c>
      <c r="E72" s="202">
        <v>0</v>
      </c>
      <c r="F72" s="202">
        <v>0</v>
      </c>
      <c r="G72" s="202">
        <v>14.31</v>
      </c>
      <c r="H72" s="202">
        <v>0</v>
      </c>
      <c r="I72" s="202">
        <v>36.590000000000003</v>
      </c>
      <c r="J72" s="202">
        <v>1.92</v>
      </c>
      <c r="K72" s="202">
        <v>5.39</v>
      </c>
      <c r="L72" s="202">
        <v>4.25</v>
      </c>
      <c r="M72" s="202">
        <v>1.77</v>
      </c>
      <c r="N72" s="202">
        <v>1.74</v>
      </c>
      <c r="O72" s="202">
        <v>2.46</v>
      </c>
      <c r="P72" s="202">
        <v>0.91</v>
      </c>
      <c r="Q72" s="202">
        <v>0.16</v>
      </c>
      <c r="R72" s="202">
        <v>0.62</v>
      </c>
      <c r="S72" s="202">
        <v>0.39</v>
      </c>
      <c r="T72" s="202">
        <v>0</v>
      </c>
      <c r="U72" s="202">
        <v>2.08</v>
      </c>
      <c r="V72" s="202">
        <v>0.3</v>
      </c>
      <c r="W72" s="202">
        <v>0.65</v>
      </c>
      <c r="X72" s="202">
        <v>2.17</v>
      </c>
      <c r="Y72" s="202">
        <v>0</v>
      </c>
      <c r="Z72" s="202">
        <v>4.0999999999999996</v>
      </c>
      <c r="AA72" s="202">
        <v>0</v>
      </c>
      <c r="AB72" s="202">
        <v>0</v>
      </c>
      <c r="AC72" s="202">
        <v>12.26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46.82</v>
      </c>
      <c r="AJ72" s="202">
        <v>0</v>
      </c>
      <c r="AK72" s="202">
        <v>-50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12.22</v>
      </c>
      <c r="D73" s="202">
        <v>6</v>
      </c>
      <c r="E73" s="202">
        <v>0</v>
      </c>
      <c r="F73" s="202">
        <v>0</v>
      </c>
      <c r="G73" s="202">
        <v>14.31</v>
      </c>
      <c r="H73" s="202">
        <v>0</v>
      </c>
      <c r="I73" s="202">
        <v>36.590000000000003</v>
      </c>
      <c r="J73" s="202">
        <v>1.92</v>
      </c>
      <c r="K73" s="202">
        <v>5.39</v>
      </c>
      <c r="L73" s="202">
        <v>4.25</v>
      </c>
      <c r="M73" s="202">
        <v>1.77</v>
      </c>
      <c r="N73" s="202">
        <v>1.74</v>
      </c>
      <c r="O73" s="202">
        <v>2.46</v>
      </c>
      <c r="P73" s="202">
        <v>0.91</v>
      </c>
      <c r="Q73" s="202">
        <v>0.16</v>
      </c>
      <c r="R73" s="202">
        <v>0.62</v>
      </c>
      <c r="S73" s="202">
        <v>0.39</v>
      </c>
      <c r="T73" s="202">
        <v>0</v>
      </c>
      <c r="U73" s="202">
        <v>2.08</v>
      </c>
      <c r="V73" s="202">
        <v>0.3</v>
      </c>
      <c r="W73" s="202">
        <v>0.65</v>
      </c>
      <c r="X73" s="202">
        <v>5.01</v>
      </c>
      <c r="Y73" s="202">
        <v>0</v>
      </c>
      <c r="Z73" s="202">
        <v>4.0999999999999996</v>
      </c>
      <c r="AA73" s="202">
        <v>0</v>
      </c>
      <c r="AB73" s="202">
        <v>0</v>
      </c>
      <c r="AC73" s="202">
        <v>12.26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46.82</v>
      </c>
      <c r="AJ73" s="202">
        <v>0</v>
      </c>
      <c r="AK73" s="202">
        <v>-50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12.22</v>
      </c>
      <c r="D74" s="202">
        <v>6</v>
      </c>
      <c r="E74" s="202">
        <v>0</v>
      </c>
      <c r="F74" s="202">
        <v>0</v>
      </c>
      <c r="G74" s="202">
        <v>14.31</v>
      </c>
      <c r="H74" s="202">
        <v>0</v>
      </c>
      <c r="I74" s="202">
        <v>36.590000000000003</v>
      </c>
      <c r="J74" s="202">
        <v>1.92</v>
      </c>
      <c r="K74" s="202">
        <v>5.39</v>
      </c>
      <c r="L74" s="202">
        <v>4.25</v>
      </c>
      <c r="M74" s="202">
        <v>1.77</v>
      </c>
      <c r="N74" s="202">
        <v>1.74</v>
      </c>
      <c r="O74" s="202">
        <v>2.46</v>
      </c>
      <c r="P74" s="202">
        <v>0.91</v>
      </c>
      <c r="Q74" s="202">
        <v>0.16</v>
      </c>
      <c r="R74" s="202">
        <v>0.62</v>
      </c>
      <c r="S74" s="202">
        <v>0.39</v>
      </c>
      <c r="T74" s="202">
        <v>0</v>
      </c>
      <c r="U74" s="202">
        <v>2.08</v>
      </c>
      <c r="V74" s="202">
        <v>0.3</v>
      </c>
      <c r="W74" s="202">
        <v>0.65</v>
      </c>
      <c r="X74" s="202">
        <v>5.01</v>
      </c>
      <c r="Y74" s="202">
        <v>0</v>
      </c>
      <c r="Z74" s="202">
        <v>4.0999999999999996</v>
      </c>
      <c r="AA74" s="202">
        <v>0</v>
      </c>
      <c r="AB74" s="202">
        <v>0</v>
      </c>
      <c r="AC74" s="202">
        <v>12.26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46.82</v>
      </c>
      <c r="AJ74" s="202">
        <v>0</v>
      </c>
      <c r="AK74" s="202">
        <v>-50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12.22</v>
      </c>
      <c r="D75" s="202">
        <v>6</v>
      </c>
      <c r="E75" s="202">
        <v>0</v>
      </c>
      <c r="F75" s="202">
        <v>0</v>
      </c>
      <c r="G75" s="202">
        <v>14.31</v>
      </c>
      <c r="H75" s="202">
        <v>0</v>
      </c>
      <c r="I75" s="202">
        <v>36.590000000000003</v>
      </c>
      <c r="J75" s="202">
        <v>1.92</v>
      </c>
      <c r="K75" s="202">
        <v>5.39</v>
      </c>
      <c r="L75" s="202">
        <v>4.25</v>
      </c>
      <c r="M75" s="202">
        <v>1.77</v>
      </c>
      <c r="N75" s="202">
        <v>1.74</v>
      </c>
      <c r="O75" s="202">
        <v>2.46</v>
      </c>
      <c r="P75" s="202">
        <v>0.91</v>
      </c>
      <c r="Q75" s="202">
        <v>0.16</v>
      </c>
      <c r="R75" s="202">
        <v>0.62</v>
      </c>
      <c r="S75" s="202">
        <v>0.39</v>
      </c>
      <c r="T75" s="202">
        <v>0</v>
      </c>
      <c r="U75" s="202">
        <v>2.08</v>
      </c>
      <c r="V75" s="202">
        <v>0.3</v>
      </c>
      <c r="W75" s="202">
        <v>0.65</v>
      </c>
      <c r="X75" s="202">
        <v>23.04</v>
      </c>
      <c r="Y75" s="202">
        <v>0</v>
      </c>
      <c r="Z75" s="202">
        <v>4.0999999999999996</v>
      </c>
      <c r="AA75" s="202">
        <v>0</v>
      </c>
      <c r="AB75" s="202">
        <v>0</v>
      </c>
      <c r="AC75" s="202">
        <v>12.26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46.82</v>
      </c>
      <c r="AJ75" s="202">
        <v>0</v>
      </c>
      <c r="AK75" s="202">
        <v>-50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12.22</v>
      </c>
      <c r="D76" s="202">
        <v>6</v>
      </c>
      <c r="E76" s="202">
        <v>0</v>
      </c>
      <c r="F76" s="202">
        <v>0</v>
      </c>
      <c r="G76" s="202">
        <v>14.31</v>
      </c>
      <c r="H76" s="202">
        <v>0</v>
      </c>
      <c r="I76" s="202">
        <v>36.590000000000003</v>
      </c>
      <c r="J76" s="202">
        <v>1.92</v>
      </c>
      <c r="K76" s="202">
        <v>5.39</v>
      </c>
      <c r="L76" s="202">
        <v>4.25</v>
      </c>
      <c r="M76" s="202">
        <v>1.77</v>
      </c>
      <c r="N76" s="202">
        <v>1.74</v>
      </c>
      <c r="O76" s="202">
        <v>2.46</v>
      </c>
      <c r="P76" s="202">
        <v>0.91</v>
      </c>
      <c r="Q76" s="202">
        <v>0.16</v>
      </c>
      <c r="R76" s="202">
        <v>0.62</v>
      </c>
      <c r="S76" s="202">
        <v>0.39</v>
      </c>
      <c r="T76" s="202">
        <v>0</v>
      </c>
      <c r="U76" s="202">
        <v>2.08</v>
      </c>
      <c r="V76" s="202">
        <v>0.3</v>
      </c>
      <c r="W76" s="202">
        <v>0.65</v>
      </c>
      <c r="X76" s="202">
        <v>23.04</v>
      </c>
      <c r="Y76" s="202">
        <v>0</v>
      </c>
      <c r="Z76" s="202">
        <v>4.0999999999999996</v>
      </c>
      <c r="AA76" s="202">
        <v>0</v>
      </c>
      <c r="AB76" s="202">
        <v>0</v>
      </c>
      <c r="AC76" s="202">
        <v>12.26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46.82</v>
      </c>
      <c r="AJ76" s="202">
        <v>0</v>
      </c>
      <c r="AK76" s="202">
        <v>-45.56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12.22</v>
      </c>
      <c r="D77" s="202">
        <v>6</v>
      </c>
      <c r="E77" s="202">
        <v>0</v>
      </c>
      <c r="F77" s="202">
        <v>0</v>
      </c>
      <c r="G77" s="202">
        <v>14.31</v>
      </c>
      <c r="H77" s="202">
        <v>0</v>
      </c>
      <c r="I77" s="202">
        <v>36.590000000000003</v>
      </c>
      <c r="J77" s="202">
        <v>1.92</v>
      </c>
      <c r="K77" s="202">
        <v>5.39</v>
      </c>
      <c r="L77" s="202">
        <v>4.25</v>
      </c>
      <c r="M77" s="202">
        <v>1.62</v>
      </c>
      <c r="N77" s="202">
        <v>1.74</v>
      </c>
      <c r="O77" s="202">
        <v>2.46</v>
      </c>
      <c r="P77" s="202">
        <v>0.91</v>
      </c>
      <c r="Q77" s="202">
        <v>0.16</v>
      </c>
      <c r="R77" s="202">
        <v>0.62</v>
      </c>
      <c r="S77" s="202">
        <v>0.39</v>
      </c>
      <c r="T77" s="202">
        <v>0</v>
      </c>
      <c r="U77" s="202">
        <v>2.08</v>
      </c>
      <c r="V77" s="202">
        <v>0.3</v>
      </c>
      <c r="W77" s="202">
        <v>0.65</v>
      </c>
      <c r="X77" s="202">
        <v>23.04</v>
      </c>
      <c r="Y77" s="202">
        <v>0</v>
      </c>
      <c r="Z77" s="202">
        <v>4.0999999999999996</v>
      </c>
      <c r="AA77" s="202">
        <v>0</v>
      </c>
      <c r="AB77" s="202">
        <v>0</v>
      </c>
      <c r="AC77" s="202">
        <v>12.26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46.82</v>
      </c>
      <c r="AJ77" s="202">
        <v>0</v>
      </c>
      <c r="AK77" s="202">
        <v>-45.56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12.22</v>
      </c>
      <c r="D78" s="202">
        <v>6</v>
      </c>
      <c r="E78" s="202">
        <v>0</v>
      </c>
      <c r="F78" s="202">
        <v>0</v>
      </c>
      <c r="G78" s="202">
        <v>14.31</v>
      </c>
      <c r="H78" s="202">
        <v>0</v>
      </c>
      <c r="I78" s="202">
        <v>36.590000000000003</v>
      </c>
      <c r="J78" s="202">
        <v>1.92</v>
      </c>
      <c r="K78" s="202">
        <v>5.39</v>
      </c>
      <c r="L78" s="202">
        <v>4.25</v>
      </c>
      <c r="M78" s="202">
        <v>1.62</v>
      </c>
      <c r="N78" s="202">
        <v>1.74</v>
      </c>
      <c r="O78" s="202">
        <v>2.46</v>
      </c>
      <c r="P78" s="202">
        <v>0.91</v>
      </c>
      <c r="Q78" s="202">
        <v>0.16</v>
      </c>
      <c r="R78" s="202">
        <v>0.62</v>
      </c>
      <c r="S78" s="202">
        <v>0.39</v>
      </c>
      <c r="T78" s="202">
        <v>0</v>
      </c>
      <c r="U78" s="202">
        <v>2.08</v>
      </c>
      <c r="V78" s="202">
        <v>0.3</v>
      </c>
      <c r="W78" s="202">
        <v>0.65</v>
      </c>
      <c r="X78" s="202">
        <v>23.04</v>
      </c>
      <c r="Y78" s="202">
        <v>0</v>
      </c>
      <c r="Z78" s="202">
        <v>4.0999999999999996</v>
      </c>
      <c r="AA78" s="202">
        <v>0</v>
      </c>
      <c r="AB78" s="202">
        <v>0</v>
      </c>
      <c r="AC78" s="202">
        <v>12.26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46.82</v>
      </c>
      <c r="AJ78" s="202">
        <v>0</v>
      </c>
      <c r="AK78" s="202">
        <v>-45.56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12.45</v>
      </c>
      <c r="D79" s="202">
        <v>6</v>
      </c>
      <c r="E79" s="202">
        <v>0</v>
      </c>
      <c r="F79" s="202">
        <v>0</v>
      </c>
      <c r="G79" s="202">
        <v>14.31</v>
      </c>
      <c r="H79" s="202">
        <v>0</v>
      </c>
      <c r="I79" s="202">
        <v>36.590000000000003</v>
      </c>
      <c r="J79" s="202">
        <v>1.92</v>
      </c>
      <c r="K79" s="202">
        <v>5.39</v>
      </c>
      <c r="L79" s="202">
        <v>4.25</v>
      </c>
      <c r="M79" s="202">
        <v>-51.37</v>
      </c>
      <c r="N79" s="202">
        <v>1.74</v>
      </c>
      <c r="O79" s="202">
        <v>2.46</v>
      </c>
      <c r="P79" s="202">
        <v>0.91</v>
      </c>
      <c r="Q79" s="202">
        <v>0.16</v>
      </c>
      <c r="R79" s="202">
        <v>0.62</v>
      </c>
      <c r="S79" s="202">
        <v>0.39</v>
      </c>
      <c r="T79" s="202">
        <v>0</v>
      </c>
      <c r="U79" s="202">
        <v>2.08</v>
      </c>
      <c r="V79" s="202">
        <v>0.3</v>
      </c>
      <c r="W79" s="202">
        <v>0.65</v>
      </c>
      <c r="X79" s="202">
        <v>23.04</v>
      </c>
      <c r="Y79" s="202">
        <v>0</v>
      </c>
      <c r="Z79" s="202">
        <v>4.0999999999999996</v>
      </c>
      <c r="AA79" s="202">
        <v>0</v>
      </c>
      <c r="AB79" s="202">
        <v>0</v>
      </c>
      <c r="AC79" s="202">
        <v>6.47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46.82</v>
      </c>
      <c r="AJ79" s="202">
        <v>0</v>
      </c>
      <c r="AK79" s="202">
        <v>-23.54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12.45</v>
      </c>
      <c r="D80" s="202">
        <v>6</v>
      </c>
      <c r="E80" s="202">
        <v>0</v>
      </c>
      <c r="F80" s="202">
        <v>0</v>
      </c>
      <c r="G80" s="202">
        <v>14.31</v>
      </c>
      <c r="H80" s="202">
        <v>0</v>
      </c>
      <c r="I80" s="202">
        <v>36.590000000000003</v>
      </c>
      <c r="J80" s="202">
        <v>1.92</v>
      </c>
      <c r="K80" s="202">
        <v>5.39</v>
      </c>
      <c r="L80" s="202">
        <v>4.25</v>
      </c>
      <c r="M80" s="202">
        <v>-51.37</v>
      </c>
      <c r="N80" s="202">
        <v>1.74</v>
      </c>
      <c r="O80" s="202">
        <v>2.46</v>
      </c>
      <c r="P80" s="202">
        <v>0.91</v>
      </c>
      <c r="Q80" s="202">
        <v>0.16</v>
      </c>
      <c r="R80" s="202">
        <v>0.62</v>
      </c>
      <c r="S80" s="202">
        <v>0.39</v>
      </c>
      <c r="T80" s="202">
        <v>0</v>
      </c>
      <c r="U80" s="202">
        <v>2.08</v>
      </c>
      <c r="V80" s="202">
        <v>0.3</v>
      </c>
      <c r="W80" s="202">
        <v>0.65</v>
      </c>
      <c r="X80" s="202">
        <v>23.04</v>
      </c>
      <c r="Y80" s="202">
        <v>0</v>
      </c>
      <c r="Z80" s="202">
        <v>4.0999999999999996</v>
      </c>
      <c r="AA80" s="202">
        <v>0</v>
      </c>
      <c r="AB80" s="202">
        <v>0</v>
      </c>
      <c r="AC80" s="202">
        <v>6.47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46.82</v>
      </c>
      <c r="AJ80" s="202">
        <v>0</v>
      </c>
      <c r="AK80" s="202">
        <v>-23.54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12.45</v>
      </c>
      <c r="D81" s="202">
        <v>6</v>
      </c>
      <c r="E81" s="202">
        <v>0</v>
      </c>
      <c r="F81" s="202">
        <v>0</v>
      </c>
      <c r="G81" s="202">
        <v>14.31</v>
      </c>
      <c r="H81" s="202">
        <v>0</v>
      </c>
      <c r="I81" s="202">
        <v>36.590000000000003</v>
      </c>
      <c r="J81" s="202">
        <v>1.92</v>
      </c>
      <c r="K81" s="202">
        <v>5.39</v>
      </c>
      <c r="L81" s="202">
        <v>4.25</v>
      </c>
      <c r="M81" s="202">
        <v>-51.37</v>
      </c>
      <c r="N81" s="202">
        <v>1.74</v>
      </c>
      <c r="O81" s="202">
        <v>2.46</v>
      </c>
      <c r="P81" s="202">
        <v>1.06</v>
      </c>
      <c r="Q81" s="202">
        <v>0.16</v>
      </c>
      <c r="R81" s="202">
        <v>0.62</v>
      </c>
      <c r="S81" s="202">
        <v>0.39</v>
      </c>
      <c r="T81" s="202">
        <v>0</v>
      </c>
      <c r="U81" s="202">
        <v>2.08</v>
      </c>
      <c r="V81" s="202">
        <v>0.3</v>
      </c>
      <c r="W81" s="202">
        <v>0.65</v>
      </c>
      <c r="X81" s="202">
        <v>23.04</v>
      </c>
      <c r="Y81" s="202">
        <v>0</v>
      </c>
      <c r="Z81" s="202">
        <v>4.0999999999999996</v>
      </c>
      <c r="AA81" s="202">
        <v>0</v>
      </c>
      <c r="AB81" s="202">
        <v>0</v>
      </c>
      <c r="AC81" s="202">
        <v>6.47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46.82</v>
      </c>
      <c r="AJ81" s="202">
        <v>0</v>
      </c>
      <c r="AK81" s="202">
        <v>-15.95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12.45</v>
      </c>
      <c r="D82" s="202">
        <v>6</v>
      </c>
      <c r="E82" s="202">
        <v>0</v>
      </c>
      <c r="F82" s="202">
        <v>0</v>
      </c>
      <c r="G82" s="202">
        <v>14.31</v>
      </c>
      <c r="H82" s="202">
        <v>0</v>
      </c>
      <c r="I82" s="202">
        <v>36.590000000000003</v>
      </c>
      <c r="J82" s="202">
        <v>1.92</v>
      </c>
      <c r="K82" s="202">
        <v>5.39</v>
      </c>
      <c r="L82" s="202">
        <v>4.25</v>
      </c>
      <c r="M82" s="202">
        <v>1.62</v>
      </c>
      <c r="N82" s="202">
        <v>1.74</v>
      </c>
      <c r="O82" s="202">
        <v>2.46</v>
      </c>
      <c r="P82" s="202">
        <v>1.06</v>
      </c>
      <c r="Q82" s="202">
        <v>0.16</v>
      </c>
      <c r="R82" s="202">
        <v>0.62</v>
      </c>
      <c r="S82" s="202">
        <v>0.39</v>
      </c>
      <c r="T82" s="202">
        <v>0</v>
      </c>
      <c r="U82" s="202">
        <v>2.08</v>
      </c>
      <c r="V82" s="202">
        <v>0.3</v>
      </c>
      <c r="W82" s="202">
        <v>0.65</v>
      </c>
      <c r="X82" s="202">
        <v>23.04</v>
      </c>
      <c r="Y82" s="202">
        <v>0</v>
      </c>
      <c r="Z82" s="202">
        <v>4.0999999999999996</v>
      </c>
      <c r="AA82" s="202">
        <v>0</v>
      </c>
      <c r="AB82" s="202">
        <v>0</v>
      </c>
      <c r="AC82" s="202">
        <v>6.47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46.82</v>
      </c>
      <c r="AJ82" s="202">
        <v>0</v>
      </c>
      <c r="AK82" s="202">
        <v>-15.95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12.45</v>
      </c>
      <c r="D83" s="202">
        <v>6</v>
      </c>
      <c r="E83" s="202">
        <v>0</v>
      </c>
      <c r="F83" s="202">
        <v>0</v>
      </c>
      <c r="G83" s="202">
        <v>14.31</v>
      </c>
      <c r="H83" s="202">
        <v>0</v>
      </c>
      <c r="I83" s="202">
        <v>36.590000000000003</v>
      </c>
      <c r="J83" s="202">
        <v>1.92</v>
      </c>
      <c r="K83" s="202">
        <v>5.39</v>
      </c>
      <c r="L83" s="202">
        <v>4.25</v>
      </c>
      <c r="M83" s="202">
        <v>1.62</v>
      </c>
      <c r="N83" s="202">
        <v>1.74</v>
      </c>
      <c r="O83" s="202">
        <v>2.46</v>
      </c>
      <c r="P83" s="202">
        <v>1.06</v>
      </c>
      <c r="Q83" s="202">
        <v>0.16</v>
      </c>
      <c r="R83" s="202">
        <v>0.62</v>
      </c>
      <c r="S83" s="202">
        <v>0.39</v>
      </c>
      <c r="T83" s="202">
        <v>0</v>
      </c>
      <c r="U83" s="202">
        <v>2.08</v>
      </c>
      <c r="V83" s="202">
        <v>0.3</v>
      </c>
      <c r="W83" s="202">
        <v>0.65</v>
      </c>
      <c r="X83" s="202">
        <v>23.04</v>
      </c>
      <c r="Y83" s="202">
        <v>0</v>
      </c>
      <c r="Z83" s="202">
        <v>4.0999999999999996</v>
      </c>
      <c r="AA83" s="202">
        <v>0</v>
      </c>
      <c r="AB83" s="202">
        <v>0</v>
      </c>
      <c r="AC83" s="202">
        <v>6.47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46.82</v>
      </c>
      <c r="AJ83" s="202">
        <v>0</v>
      </c>
      <c r="AK83" s="202">
        <v>-15.25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12.45</v>
      </c>
      <c r="D84" s="202">
        <v>6</v>
      </c>
      <c r="E84" s="202">
        <v>0</v>
      </c>
      <c r="F84" s="202">
        <v>0</v>
      </c>
      <c r="G84" s="202">
        <v>14.31</v>
      </c>
      <c r="H84" s="202">
        <v>0</v>
      </c>
      <c r="I84" s="202">
        <v>36.590000000000003</v>
      </c>
      <c r="J84" s="202">
        <v>1.92</v>
      </c>
      <c r="K84" s="202">
        <v>5.39</v>
      </c>
      <c r="L84" s="202">
        <v>4.25</v>
      </c>
      <c r="M84" s="202">
        <v>1.62</v>
      </c>
      <c r="N84" s="202">
        <v>1.74</v>
      </c>
      <c r="O84" s="202">
        <v>2.46</v>
      </c>
      <c r="P84" s="202">
        <v>1.06</v>
      </c>
      <c r="Q84" s="202">
        <v>0.16</v>
      </c>
      <c r="R84" s="202">
        <v>0.62</v>
      </c>
      <c r="S84" s="202">
        <v>0.39</v>
      </c>
      <c r="T84" s="202">
        <v>0</v>
      </c>
      <c r="U84" s="202">
        <v>2.08</v>
      </c>
      <c r="V84" s="202">
        <v>0.3</v>
      </c>
      <c r="W84" s="202">
        <v>0.65</v>
      </c>
      <c r="X84" s="202">
        <v>23.04</v>
      </c>
      <c r="Y84" s="202">
        <v>0</v>
      </c>
      <c r="Z84" s="202">
        <v>4.0999999999999996</v>
      </c>
      <c r="AA84" s="202">
        <v>0</v>
      </c>
      <c r="AB84" s="202">
        <v>0</v>
      </c>
      <c r="AC84" s="202">
        <v>6.47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46.82</v>
      </c>
      <c r="AJ84" s="202">
        <v>0</v>
      </c>
      <c r="AK84" s="202">
        <v>-14.59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12.45</v>
      </c>
      <c r="D85" s="202">
        <v>6</v>
      </c>
      <c r="E85" s="202">
        <v>0</v>
      </c>
      <c r="F85" s="202">
        <v>0</v>
      </c>
      <c r="G85" s="202">
        <v>14.31</v>
      </c>
      <c r="H85" s="202">
        <v>0</v>
      </c>
      <c r="I85" s="202">
        <v>36.590000000000003</v>
      </c>
      <c r="J85" s="202">
        <v>1.92</v>
      </c>
      <c r="K85" s="202">
        <v>5.39</v>
      </c>
      <c r="L85" s="202">
        <v>4.25</v>
      </c>
      <c r="M85" s="202">
        <v>1.62</v>
      </c>
      <c r="N85" s="202">
        <v>1.74</v>
      </c>
      <c r="O85" s="202">
        <v>2.46</v>
      </c>
      <c r="P85" s="202">
        <v>1.06</v>
      </c>
      <c r="Q85" s="202">
        <v>0.16</v>
      </c>
      <c r="R85" s="202">
        <v>0.62</v>
      </c>
      <c r="S85" s="202">
        <v>0.39</v>
      </c>
      <c r="T85" s="202">
        <v>0</v>
      </c>
      <c r="U85" s="202">
        <v>2.08</v>
      </c>
      <c r="V85" s="202">
        <v>0.3</v>
      </c>
      <c r="W85" s="202">
        <v>0.65</v>
      </c>
      <c r="X85" s="202">
        <v>23.04</v>
      </c>
      <c r="Y85" s="202">
        <v>0</v>
      </c>
      <c r="Z85" s="202">
        <v>4.0999999999999996</v>
      </c>
      <c r="AA85" s="202">
        <v>0</v>
      </c>
      <c r="AB85" s="202">
        <v>0</v>
      </c>
      <c r="AC85" s="202">
        <v>6.47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48.22</v>
      </c>
      <c r="AJ85" s="202">
        <v>0</v>
      </c>
      <c r="AK85" s="202">
        <v>-13.1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12.45</v>
      </c>
      <c r="D86" s="202">
        <v>6</v>
      </c>
      <c r="E86" s="202">
        <v>0</v>
      </c>
      <c r="F86" s="202">
        <v>0</v>
      </c>
      <c r="G86" s="202">
        <v>14.31</v>
      </c>
      <c r="H86" s="202">
        <v>0</v>
      </c>
      <c r="I86" s="202">
        <v>36.590000000000003</v>
      </c>
      <c r="J86" s="202">
        <v>1.92</v>
      </c>
      <c r="K86" s="202">
        <v>5.39</v>
      </c>
      <c r="L86" s="202">
        <v>4.25</v>
      </c>
      <c r="M86" s="202">
        <v>1.62</v>
      </c>
      <c r="N86" s="202">
        <v>1.74</v>
      </c>
      <c r="O86" s="202">
        <v>2.46</v>
      </c>
      <c r="P86" s="202">
        <v>1.06</v>
      </c>
      <c r="Q86" s="202">
        <v>0.16</v>
      </c>
      <c r="R86" s="202">
        <v>0.62</v>
      </c>
      <c r="S86" s="202">
        <v>0.39</v>
      </c>
      <c r="T86" s="202">
        <v>0</v>
      </c>
      <c r="U86" s="202">
        <v>2.08</v>
      </c>
      <c r="V86" s="202">
        <v>0.3</v>
      </c>
      <c r="W86" s="202">
        <v>0.65</v>
      </c>
      <c r="X86" s="202">
        <v>23.04</v>
      </c>
      <c r="Y86" s="202">
        <v>0</v>
      </c>
      <c r="Z86" s="202">
        <v>4.0999999999999996</v>
      </c>
      <c r="AA86" s="202">
        <v>0</v>
      </c>
      <c r="AB86" s="202">
        <v>0</v>
      </c>
      <c r="AC86" s="202">
        <v>6.14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46.82</v>
      </c>
      <c r="AJ86" s="202">
        <v>0</v>
      </c>
      <c r="AK86" s="202">
        <v>-15.59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12.45</v>
      </c>
      <c r="D87" s="202">
        <v>6</v>
      </c>
      <c r="E87" s="202">
        <v>0</v>
      </c>
      <c r="F87" s="202">
        <v>0</v>
      </c>
      <c r="G87" s="202">
        <v>14.31</v>
      </c>
      <c r="H87" s="202">
        <v>0</v>
      </c>
      <c r="I87" s="202">
        <v>36.590000000000003</v>
      </c>
      <c r="J87" s="202">
        <v>1.92</v>
      </c>
      <c r="K87" s="202">
        <v>5.39</v>
      </c>
      <c r="L87" s="202">
        <v>4.25</v>
      </c>
      <c r="M87" s="202">
        <v>1.62</v>
      </c>
      <c r="N87" s="202">
        <v>1.74</v>
      </c>
      <c r="O87" s="202">
        <v>2.46</v>
      </c>
      <c r="P87" s="202">
        <v>1.06</v>
      </c>
      <c r="Q87" s="202">
        <v>0.16</v>
      </c>
      <c r="R87" s="202">
        <v>0.62</v>
      </c>
      <c r="S87" s="202">
        <v>0.39</v>
      </c>
      <c r="T87" s="202">
        <v>0</v>
      </c>
      <c r="U87" s="202">
        <v>2.08</v>
      </c>
      <c r="V87" s="202">
        <v>0.3</v>
      </c>
      <c r="W87" s="202">
        <v>0.65</v>
      </c>
      <c r="X87" s="202">
        <v>23.04</v>
      </c>
      <c r="Y87" s="202">
        <v>0</v>
      </c>
      <c r="Z87" s="202">
        <v>4.0999999999999996</v>
      </c>
      <c r="AA87" s="202">
        <v>0</v>
      </c>
      <c r="AB87" s="202">
        <v>0</v>
      </c>
      <c r="AC87" s="202">
        <v>6.14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46.82</v>
      </c>
      <c r="AJ87" s="202">
        <v>0</v>
      </c>
      <c r="AK87" s="202">
        <v>-14.59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12.45</v>
      </c>
      <c r="D88" s="202">
        <v>6</v>
      </c>
      <c r="E88" s="202">
        <v>0</v>
      </c>
      <c r="F88" s="202">
        <v>0</v>
      </c>
      <c r="G88" s="202">
        <v>14.31</v>
      </c>
      <c r="H88" s="202">
        <v>0</v>
      </c>
      <c r="I88" s="202">
        <v>36.590000000000003</v>
      </c>
      <c r="J88" s="202">
        <v>1.92</v>
      </c>
      <c r="K88" s="202">
        <v>5.39</v>
      </c>
      <c r="L88" s="202">
        <v>4.25</v>
      </c>
      <c r="M88" s="202">
        <v>1.62</v>
      </c>
      <c r="N88" s="202">
        <v>1.74</v>
      </c>
      <c r="O88" s="202">
        <v>2.46</v>
      </c>
      <c r="P88" s="202">
        <v>1.06</v>
      </c>
      <c r="Q88" s="202">
        <v>0.16</v>
      </c>
      <c r="R88" s="202">
        <v>0.62</v>
      </c>
      <c r="S88" s="202">
        <v>0.39</v>
      </c>
      <c r="T88" s="202">
        <v>0</v>
      </c>
      <c r="U88" s="202">
        <v>2.08</v>
      </c>
      <c r="V88" s="202">
        <v>0.3</v>
      </c>
      <c r="W88" s="202">
        <v>0.65</v>
      </c>
      <c r="X88" s="202">
        <v>23.04</v>
      </c>
      <c r="Y88" s="202">
        <v>0</v>
      </c>
      <c r="Z88" s="202">
        <v>4.0999999999999996</v>
      </c>
      <c r="AA88" s="202">
        <v>0</v>
      </c>
      <c r="AB88" s="202">
        <v>0</v>
      </c>
      <c r="AC88" s="202">
        <v>6.14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46.82</v>
      </c>
      <c r="AJ88" s="202">
        <v>0</v>
      </c>
      <c r="AK88" s="202">
        <v>-14.59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12.45</v>
      </c>
      <c r="D89" s="202">
        <v>6</v>
      </c>
      <c r="E89" s="202">
        <v>0</v>
      </c>
      <c r="F89" s="202">
        <v>0</v>
      </c>
      <c r="G89" s="202">
        <v>14.31</v>
      </c>
      <c r="H89" s="202">
        <v>0</v>
      </c>
      <c r="I89" s="202">
        <v>36.590000000000003</v>
      </c>
      <c r="J89" s="202">
        <v>1.92</v>
      </c>
      <c r="K89" s="202">
        <v>5.39</v>
      </c>
      <c r="L89" s="202">
        <v>4.25</v>
      </c>
      <c r="M89" s="202">
        <v>1.62</v>
      </c>
      <c r="N89" s="202">
        <v>1.74</v>
      </c>
      <c r="O89" s="202">
        <v>2.46</v>
      </c>
      <c r="P89" s="202">
        <v>1.06</v>
      </c>
      <c r="Q89" s="202">
        <v>0.16</v>
      </c>
      <c r="R89" s="202">
        <v>0.62</v>
      </c>
      <c r="S89" s="202">
        <v>0.39</v>
      </c>
      <c r="T89" s="202">
        <v>0</v>
      </c>
      <c r="U89" s="202">
        <v>2.08</v>
      </c>
      <c r="V89" s="202">
        <v>0.3</v>
      </c>
      <c r="W89" s="202">
        <v>0.65</v>
      </c>
      <c r="X89" s="202">
        <v>23.04</v>
      </c>
      <c r="Y89" s="202">
        <v>0</v>
      </c>
      <c r="Z89" s="202">
        <v>4.0999999999999996</v>
      </c>
      <c r="AA89" s="202">
        <v>0</v>
      </c>
      <c r="AB89" s="202">
        <v>0</v>
      </c>
      <c r="AC89" s="202">
        <v>6.14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46.82</v>
      </c>
      <c r="AJ89" s="202">
        <v>0</v>
      </c>
      <c r="AK89" s="202">
        <v>-14.92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12.45</v>
      </c>
      <c r="D90" s="202">
        <v>6</v>
      </c>
      <c r="E90" s="202">
        <v>0</v>
      </c>
      <c r="F90" s="202">
        <v>0</v>
      </c>
      <c r="G90" s="202">
        <v>14.31</v>
      </c>
      <c r="H90" s="202">
        <v>0</v>
      </c>
      <c r="I90" s="202">
        <v>36.590000000000003</v>
      </c>
      <c r="J90" s="202">
        <v>1.92</v>
      </c>
      <c r="K90" s="202">
        <v>5.39</v>
      </c>
      <c r="L90" s="202">
        <v>4.25</v>
      </c>
      <c r="M90" s="202">
        <v>1.62</v>
      </c>
      <c r="N90" s="202">
        <v>1.74</v>
      </c>
      <c r="O90" s="202">
        <v>2.46</v>
      </c>
      <c r="P90" s="202">
        <v>1.06</v>
      </c>
      <c r="Q90" s="202">
        <v>0.16</v>
      </c>
      <c r="R90" s="202">
        <v>0.62</v>
      </c>
      <c r="S90" s="202">
        <v>0.39</v>
      </c>
      <c r="T90" s="202">
        <v>0</v>
      </c>
      <c r="U90" s="202">
        <v>2.08</v>
      </c>
      <c r="V90" s="202">
        <v>0.3</v>
      </c>
      <c r="W90" s="202">
        <v>0.65</v>
      </c>
      <c r="X90" s="202">
        <v>23.04</v>
      </c>
      <c r="Y90" s="202">
        <v>0</v>
      </c>
      <c r="Z90" s="202">
        <v>4.0999999999999996</v>
      </c>
      <c r="AA90" s="202">
        <v>0</v>
      </c>
      <c r="AB90" s="202">
        <v>0</v>
      </c>
      <c r="AC90" s="202">
        <v>6.14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46.12</v>
      </c>
      <c r="AJ90" s="202">
        <v>0</v>
      </c>
      <c r="AK90" s="202">
        <v>-14.92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12.45</v>
      </c>
      <c r="D91" s="202">
        <v>6</v>
      </c>
      <c r="E91" s="202">
        <v>0</v>
      </c>
      <c r="F91" s="202">
        <v>0</v>
      </c>
      <c r="G91" s="202">
        <v>14.31</v>
      </c>
      <c r="H91" s="202">
        <v>0</v>
      </c>
      <c r="I91" s="202">
        <v>36.590000000000003</v>
      </c>
      <c r="J91" s="202">
        <v>1.92</v>
      </c>
      <c r="K91" s="202">
        <v>5.39</v>
      </c>
      <c r="L91" s="202">
        <v>4.25</v>
      </c>
      <c r="M91" s="202">
        <v>1.62</v>
      </c>
      <c r="N91" s="202">
        <v>1.74</v>
      </c>
      <c r="O91" s="202">
        <v>2.46</v>
      </c>
      <c r="P91" s="202">
        <v>0.91</v>
      </c>
      <c r="Q91" s="202">
        <v>0.16</v>
      </c>
      <c r="R91" s="202">
        <v>0.62</v>
      </c>
      <c r="S91" s="202">
        <v>0.39</v>
      </c>
      <c r="T91" s="202">
        <v>0</v>
      </c>
      <c r="U91" s="202">
        <v>2.08</v>
      </c>
      <c r="V91" s="202">
        <v>0.3</v>
      </c>
      <c r="W91" s="202">
        <v>0.65</v>
      </c>
      <c r="X91" s="202">
        <v>23.04</v>
      </c>
      <c r="Y91" s="202">
        <v>0</v>
      </c>
      <c r="Z91" s="202">
        <v>4.0999999999999996</v>
      </c>
      <c r="AA91" s="202">
        <v>0</v>
      </c>
      <c r="AB91" s="202">
        <v>0</v>
      </c>
      <c r="AC91" s="202">
        <v>6.14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47.76</v>
      </c>
      <c r="AJ91" s="202">
        <v>0</v>
      </c>
      <c r="AK91" s="202">
        <v>-14.73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12.45</v>
      </c>
      <c r="D92" s="202">
        <v>6</v>
      </c>
      <c r="E92" s="202">
        <v>0</v>
      </c>
      <c r="F92" s="202">
        <v>0</v>
      </c>
      <c r="G92" s="202">
        <v>14.31</v>
      </c>
      <c r="H92" s="202">
        <v>0</v>
      </c>
      <c r="I92" s="202">
        <v>36.590000000000003</v>
      </c>
      <c r="J92" s="202">
        <v>1.92</v>
      </c>
      <c r="K92" s="202">
        <v>5.39</v>
      </c>
      <c r="L92" s="202">
        <v>4.25</v>
      </c>
      <c r="M92" s="202">
        <v>1.62</v>
      </c>
      <c r="N92" s="202">
        <v>1.74</v>
      </c>
      <c r="O92" s="202">
        <v>2.46</v>
      </c>
      <c r="P92" s="202">
        <v>0.91</v>
      </c>
      <c r="Q92" s="202">
        <v>0.16</v>
      </c>
      <c r="R92" s="202">
        <v>0.62</v>
      </c>
      <c r="S92" s="202">
        <v>0.39</v>
      </c>
      <c r="T92" s="202">
        <v>0</v>
      </c>
      <c r="U92" s="202">
        <v>2.08</v>
      </c>
      <c r="V92" s="202">
        <v>0.3</v>
      </c>
      <c r="W92" s="202">
        <v>0.65</v>
      </c>
      <c r="X92" s="202">
        <v>23.04</v>
      </c>
      <c r="Y92" s="202">
        <v>0</v>
      </c>
      <c r="Z92" s="202">
        <v>4.0999999999999996</v>
      </c>
      <c r="AA92" s="202">
        <v>0</v>
      </c>
      <c r="AB92" s="202">
        <v>0</v>
      </c>
      <c r="AC92" s="202">
        <v>6.14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46.12</v>
      </c>
      <c r="AJ92" s="202">
        <v>0</v>
      </c>
      <c r="AK92" s="202">
        <v>-17.55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12.45</v>
      </c>
      <c r="D93" s="202">
        <v>6</v>
      </c>
      <c r="E93" s="202">
        <v>0</v>
      </c>
      <c r="F93" s="202">
        <v>0</v>
      </c>
      <c r="G93" s="202">
        <v>14.31</v>
      </c>
      <c r="H93" s="202">
        <v>0</v>
      </c>
      <c r="I93" s="202">
        <v>36.590000000000003</v>
      </c>
      <c r="J93" s="202">
        <v>1.92</v>
      </c>
      <c r="K93" s="202">
        <v>5.39</v>
      </c>
      <c r="L93" s="202">
        <v>4.25</v>
      </c>
      <c r="M93" s="202">
        <v>1.62</v>
      </c>
      <c r="N93" s="202">
        <v>1.74</v>
      </c>
      <c r="O93" s="202">
        <v>2.46</v>
      </c>
      <c r="P93" s="202">
        <v>0.92</v>
      </c>
      <c r="Q93" s="202">
        <v>0.16</v>
      </c>
      <c r="R93" s="202">
        <v>0.62</v>
      </c>
      <c r="S93" s="202">
        <v>0.39</v>
      </c>
      <c r="T93" s="202">
        <v>0</v>
      </c>
      <c r="U93" s="202">
        <v>2.08</v>
      </c>
      <c r="V93" s="202">
        <v>0.3</v>
      </c>
      <c r="W93" s="202">
        <v>0.65</v>
      </c>
      <c r="X93" s="202">
        <v>23.04</v>
      </c>
      <c r="Y93" s="202">
        <v>0</v>
      </c>
      <c r="Z93" s="202">
        <v>4.0999999999999996</v>
      </c>
      <c r="AA93" s="202">
        <v>0</v>
      </c>
      <c r="AB93" s="202">
        <v>0</v>
      </c>
      <c r="AC93" s="202">
        <v>6.14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46.12</v>
      </c>
      <c r="AJ93" s="202">
        <v>0</v>
      </c>
      <c r="AK93" s="202">
        <v>-17.55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12.45</v>
      </c>
      <c r="D94" s="202">
        <v>6</v>
      </c>
      <c r="E94" s="202">
        <v>0</v>
      </c>
      <c r="F94" s="202">
        <v>0</v>
      </c>
      <c r="G94" s="202">
        <v>14.31</v>
      </c>
      <c r="H94" s="202">
        <v>0</v>
      </c>
      <c r="I94" s="202">
        <v>36.590000000000003</v>
      </c>
      <c r="J94" s="202">
        <v>1.92</v>
      </c>
      <c r="K94" s="202">
        <v>5.39</v>
      </c>
      <c r="L94" s="202">
        <v>4.25</v>
      </c>
      <c r="M94" s="202">
        <v>1.62</v>
      </c>
      <c r="N94" s="202">
        <v>1.74</v>
      </c>
      <c r="O94" s="202">
        <v>2.46</v>
      </c>
      <c r="P94" s="202">
        <v>0.92</v>
      </c>
      <c r="Q94" s="202">
        <v>0.16</v>
      </c>
      <c r="R94" s="202">
        <v>0.62</v>
      </c>
      <c r="S94" s="202">
        <v>0.39</v>
      </c>
      <c r="T94" s="202">
        <v>0</v>
      </c>
      <c r="U94" s="202">
        <v>2.08</v>
      </c>
      <c r="V94" s="202">
        <v>0.3</v>
      </c>
      <c r="W94" s="202">
        <v>0.65</v>
      </c>
      <c r="X94" s="202">
        <v>23.04</v>
      </c>
      <c r="Y94" s="202">
        <v>0</v>
      </c>
      <c r="Z94" s="202">
        <v>4.0999999999999996</v>
      </c>
      <c r="AA94" s="202">
        <v>0</v>
      </c>
      <c r="AB94" s="202">
        <v>0</v>
      </c>
      <c r="AC94" s="202">
        <v>6.14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46.12</v>
      </c>
      <c r="AJ94" s="202">
        <v>0</v>
      </c>
      <c r="AK94" s="202">
        <v>-17.55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12.45</v>
      </c>
      <c r="D95" s="202">
        <v>6</v>
      </c>
      <c r="E95" s="202">
        <v>0</v>
      </c>
      <c r="F95" s="202">
        <v>0</v>
      </c>
      <c r="G95" s="202">
        <v>14.31</v>
      </c>
      <c r="H95" s="202">
        <v>0</v>
      </c>
      <c r="I95" s="202">
        <v>36.590000000000003</v>
      </c>
      <c r="J95" s="202">
        <v>1.92</v>
      </c>
      <c r="K95" s="202">
        <v>5.39</v>
      </c>
      <c r="L95" s="202">
        <v>4.25</v>
      </c>
      <c r="M95" s="202">
        <v>1.62</v>
      </c>
      <c r="N95" s="202">
        <v>1.74</v>
      </c>
      <c r="O95" s="202">
        <v>2.46</v>
      </c>
      <c r="P95" s="202">
        <v>0.92</v>
      </c>
      <c r="Q95" s="202">
        <v>0.16</v>
      </c>
      <c r="R95" s="202">
        <v>0.62</v>
      </c>
      <c r="S95" s="202">
        <v>0.39</v>
      </c>
      <c r="T95" s="202">
        <v>0</v>
      </c>
      <c r="U95" s="202">
        <v>2.08</v>
      </c>
      <c r="V95" s="202">
        <v>0.3</v>
      </c>
      <c r="W95" s="202">
        <v>0.65</v>
      </c>
      <c r="X95" s="202">
        <v>23.04</v>
      </c>
      <c r="Y95" s="202">
        <v>0</v>
      </c>
      <c r="Z95" s="202">
        <v>4.0999999999999996</v>
      </c>
      <c r="AA95" s="202">
        <v>0</v>
      </c>
      <c r="AB95" s="202">
        <v>0</v>
      </c>
      <c r="AC95" s="202">
        <v>6.14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46.12</v>
      </c>
      <c r="AJ95" s="202">
        <v>0</v>
      </c>
      <c r="AK95" s="202">
        <v>-17.55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12.45</v>
      </c>
      <c r="D96" s="202">
        <v>6</v>
      </c>
      <c r="E96" s="202">
        <v>0</v>
      </c>
      <c r="F96" s="202">
        <v>0</v>
      </c>
      <c r="G96" s="202">
        <v>14.31</v>
      </c>
      <c r="H96" s="202">
        <v>0</v>
      </c>
      <c r="I96" s="202">
        <v>36.590000000000003</v>
      </c>
      <c r="J96" s="202">
        <v>1.92</v>
      </c>
      <c r="K96" s="202">
        <v>5.39</v>
      </c>
      <c r="L96" s="202">
        <v>4.25</v>
      </c>
      <c r="M96" s="202">
        <v>1.62</v>
      </c>
      <c r="N96" s="202">
        <v>1.74</v>
      </c>
      <c r="O96" s="202">
        <v>2.46</v>
      </c>
      <c r="P96" s="202">
        <v>0.92</v>
      </c>
      <c r="Q96" s="202">
        <v>0.16</v>
      </c>
      <c r="R96" s="202">
        <v>0.62</v>
      </c>
      <c r="S96" s="202">
        <v>0.39</v>
      </c>
      <c r="T96" s="202">
        <v>0</v>
      </c>
      <c r="U96" s="202">
        <v>2.08</v>
      </c>
      <c r="V96" s="202">
        <v>0.3</v>
      </c>
      <c r="W96" s="202">
        <v>0.65</v>
      </c>
      <c r="X96" s="202">
        <v>23.04</v>
      </c>
      <c r="Y96" s="202">
        <v>0</v>
      </c>
      <c r="Z96" s="202">
        <v>4.0999999999999996</v>
      </c>
      <c r="AA96" s="202">
        <v>0</v>
      </c>
      <c r="AB96" s="202">
        <v>0</v>
      </c>
      <c r="AC96" s="202">
        <v>5.81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46.12</v>
      </c>
      <c r="AJ96" s="202">
        <v>0</v>
      </c>
      <c r="AK96" s="202">
        <v>-17.55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12.45</v>
      </c>
      <c r="D97" s="202">
        <v>6</v>
      </c>
      <c r="E97" s="202">
        <v>0</v>
      </c>
      <c r="F97" s="202">
        <v>0</v>
      </c>
      <c r="G97" s="202">
        <v>14.31</v>
      </c>
      <c r="H97" s="202">
        <v>0</v>
      </c>
      <c r="I97" s="202">
        <v>36.590000000000003</v>
      </c>
      <c r="J97" s="202">
        <v>1.92</v>
      </c>
      <c r="K97" s="202">
        <v>5.39</v>
      </c>
      <c r="L97" s="202">
        <v>4.25</v>
      </c>
      <c r="M97" s="202">
        <v>1.62</v>
      </c>
      <c r="N97" s="202">
        <v>1.74</v>
      </c>
      <c r="O97" s="202">
        <v>2.46</v>
      </c>
      <c r="P97" s="202">
        <v>0.92</v>
      </c>
      <c r="Q97" s="202">
        <v>0.16</v>
      </c>
      <c r="R97" s="202">
        <v>0.62</v>
      </c>
      <c r="S97" s="202">
        <v>0.39</v>
      </c>
      <c r="T97" s="202">
        <v>0</v>
      </c>
      <c r="U97" s="202">
        <v>2.08</v>
      </c>
      <c r="V97" s="202">
        <v>0.3</v>
      </c>
      <c r="W97" s="202">
        <v>0.65</v>
      </c>
      <c r="X97" s="202">
        <v>23.04</v>
      </c>
      <c r="Y97" s="202">
        <v>0</v>
      </c>
      <c r="Z97" s="202">
        <v>4.0999999999999996</v>
      </c>
      <c r="AA97" s="202">
        <v>0</v>
      </c>
      <c r="AB97" s="202">
        <v>0</v>
      </c>
      <c r="AC97" s="202">
        <v>5.81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47.68</v>
      </c>
      <c r="AJ97" s="202">
        <v>0</v>
      </c>
      <c r="AK97" s="202">
        <v>-15.3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12.45</v>
      </c>
      <c r="D98" s="202">
        <v>6</v>
      </c>
      <c r="E98" s="202">
        <v>0</v>
      </c>
      <c r="F98" s="202">
        <v>0</v>
      </c>
      <c r="G98" s="202">
        <v>14.31</v>
      </c>
      <c r="H98" s="202">
        <v>0</v>
      </c>
      <c r="I98" s="202">
        <v>36.590000000000003</v>
      </c>
      <c r="J98" s="202">
        <v>1.92</v>
      </c>
      <c r="K98" s="202">
        <v>5.39</v>
      </c>
      <c r="L98" s="202">
        <v>4.25</v>
      </c>
      <c r="M98" s="202">
        <v>1.62</v>
      </c>
      <c r="N98" s="202">
        <v>1.74</v>
      </c>
      <c r="O98" s="202">
        <v>2.46</v>
      </c>
      <c r="P98" s="202">
        <v>0.92</v>
      </c>
      <c r="Q98" s="202">
        <v>0.16</v>
      </c>
      <c r="R98" s="202">
        <v>0.62</v>
      </c>
      <c r="S98" s="202">
        <v>0.39</v>
      </c>
      <c r="T98" s="202">
        <v>0</v>
      </c>
      <c r="U98" s="202">
        <v>2.08</v>
      </c>
      <c r="V98" s="202">
        <v>0.3</v>
      </c>
      <c r="W98" s="202">
        <v>0.65</v>
      </c>
      <c r="X98" s="202">
        <v>23.04</v>
      </c>
      <c r="Y98" s="202">
        <v>0</v>
      </c>
      <c r="Z98" s="202">
        <v>4.0999999999999996</v>
      </c>
      <c r="AA98" s="202">
        <v>0</v>
      </c>
      <c r="AB98" s="202">
        <v>0</v>
      </c>
      <c r="AC98" s="202">
        <v>5.81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46.12</v>
      </c>
      <c r="AJ98" s="202">
        <v>0</v>
      </c>
      <c r="AK98" s="202">
        <v>-18.28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0.29753500000000044</v>
      </c>
      <c r="D99">
        <f t="shared" si="0"/>
        <v>0.14399999999999999</v>
      </c>
      <c r="E99">
        <f t="shared" si="0"/>
        <v>0</v>
      </c>
      <c r="F99">
        <f t="shared" si="0"/>
        <v>0</v>
      </c>
      <c r="G99">
        <f t="shared" si="0"/>
        <v>0.34343999999999919</v>
      </c>
      <c r="H99">
        <f t="shared" si="0"/>
        <v>0</v>
      </c>
      <c r="I99">
        <f t="shared" si="0"/>
        <v>0.88008000000000108</v>
      </c>
      <c r="J99">
        <f t="shared" si="0"/>
        <v>4.4159999999999949E-2</v>
      </c>
      <c r="K99">
        <f t="shared" si="0"/>
        <v>0.34847500000000142</v>
      </c>
      <c r="L99">
        <f t="shared" si="0"/>
        <v>0.18487500000000001</v>
      </c>
      <c r="M99">
        <f t="shared" si="0"/>
        <v>7.4075000000000286E-3</v>
      </c>
      <c r="N99">
        <f t="shared" si="0"/>
        <v>4.1760000000000012E-2</v>
      </c>
      <c r="O99">
        <f t="shared" si="0"/>
        <v>5.9040000000000051E-2</v>
      </c>
      <c r="P99">
        <f t="shared" si="0"/>
        <v>2.2385000000000013E-2</v>
      </c>
      <c r="Q99">
        <f t="shared" si="0"/>
        <v>6.5400000000000024E-3</v>
      </c>
      <c r="R99">
        <f t="shared" si="0"/>
        <v>2.5005000000000055E-2</v>
      </c>
      <c r="S99">
        <f t="shared" si="0"/>
        <v>1.5655000000000009E-2</v>
      </c>
      <c r="T99">
        <f t="shared" si="0"/>
        <v>0</v>
      </c>
      <c r="U99">
        <f t="shared" si="0"/>
        <v>4.9920000000000089E-2</v>
      </c>
      <c r="V99">
        <f t="shared" si="0"/>
        <v>1.5999999999999959E-2</v>
      </c>
      <c r="W99">
        <f t="shared" si="0"/>
        <v>1.561499999999998E-2</v>
      </c>
      <c r="X99">
        <f t="shared" si="0"/>
        <v>0.23767499999999997</v>
      </c>
      <c r="Y99">
        <f t="shared" si="0"/>
        <v>0</v>
      </c>
      <c r="Z99">
        <f t="shared" si="0"/>
        <v>9.8192500000000155E-2</v>
      </c>
      <c r="AA99">
        <f t="shared" si="0"/>
        <v>0</v>
      </c>
      <c r="AB99">
        <f t="shared" si="0"/>
        <v>0</v>
      </c>
      <c r="AC99">
        <f t="shared" si="0"/>
        <v>0.36300250000000023</v>
      </c>
      <c r="AD99">
        <f t="shared" si="0"/>
        <v>6.8947500000000023E-2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1.0595775000000009</v>
      </c>
      <c r="AJ99">
        <f t="shared" si="0"/>
        <v>0</v>
      </c>
      <c r="AK99">
        <f t="shared" si="0"/>
        <v>-0.14844999999999997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7.2</v>
      </c>
      <c r="D3" s="202">
        <v>3.47</v>
      </c>
      <c r="E3" s="202">
        <v>0</v>
      </c>
      <c r="F3" s="202">
        <v>0</v>
      </c>
      <c r="G3" s="202">
        <v>8.2799999999999994</v>
      </c>
      <c r="H3" s="202">
        <v>0</v>
      </c>
      <c r="I3" s="202">
        <v>21.71</v>
      </c>
      <c r="J3" s="202">
        <v>0.56000000000000005</v>
      </c>
      <c r="K3" s="202">
        <v>1.73</v>
      </c>
      <c r="L3" s="202">
        <v>2.19</v>
      </c>
      <c r="M3" s="202">
        <v>0</v>
      </c>
      <c r="N3" s="202">
        <v>1.02</v>
      </c>
      <c r="O3" s="202">
        <v>1.69</v>
      </c>
      <c r="P3" s="202">
        <v>2.31</v>
      </c>
      <c r="Q3" s="202">
        <v>0.09</v>
      </c>
      <c r="R3" s="202">
        <v>0.36</v>
      </c>
      <c r="S3" s="202">
        <v>0.22</v>
      </c>
      <c r="T3" s="202">
        <v>0</v>
      </c>
      <c r="U3" s="202">
        <v>9.8000000000000007</v>
      </c>
      <c r="V3" s="202">
        <v>0.18</v>
      </c>
      <c r="W3" s="202">
        <v>0.38</v>
      </c>
      <c r="X3" s="202">
        <v>13.33</v>
      </c>
      <c r="Y3" s="202">
        <v>0</v>
      </c>
      <c r="Z3" s="202">
        <v>2.37</v>
      </c>
      <c r="AA3" s="202">
        <v>0</v>
      </c>
      <c r="AB3" s="202">
        <v>0</v>
      </c>
      <c r="AC3" s="202">
        <v>12.03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25.53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7.2</v>
      </c>
      <c r="D4" s="202">
        <v>3.47</v>
      </c>
      <c r="E4" s="202">
        <v>0</v>
      </c>
      <c r="F4" s="202">
        <v>0</v>
      </c>
      <c r="G4" s="202">
        <v>8.2799999999999994</v>
      </c>
      <c r="H4" s="202">
        <v>0</v>
      </c>
      <c r="I4" s="202">
        <v>21.71</v>
      </c>
      <c r="J4" s="202">
        <v>0.56000000000000005</v>
      </c>
      <c r="K4" s="202">
        <v>1.73</v>
      </c>
      <c r="L4" s="202">
        <v>2.19</v>
      </c>
      <c r="M4" s="202">
        <v>0</v>
      </c>
      <c r="N4" s="202">
        <v>1.02</v>
      </c>
      <c r="O4" s="202">
        <v>1.69</v>
      </c>
      <c r="P4" s="202">
        <v>2.31</v>
      </c>
      <c r="Q4" s="202">
        <v>0.09</v>
      </c>
      <c r="R4" s="202">
        <v>0.36</v>
      </c>
      <c r="S4" s="202">
        <v>0.22</v>
      </c>
      <c r="T4" s="202">
        <v>0</v>
      </c>
      <c r="U4" s="202">
        <v>9.8000000000000007</v>
      </c>
      <c r="V4" s="202">
        <v>0.18</v>
      </c>
      <c r="W4" s="202">
        <v>0.38</v>
      </c>
      <c r="X4" s="202">
        <v>13.33</v>
      </c>
      <c r="Y4" s="202">
        <v>0</v>
      </c>
      <c r="Z4" s="202">
        <v>2.37</v>
      </c>
      <c r="AA4" s="202">
        <v>0</v>
      </c>
      <c r="AB4" s="202">
        <v>0</v>
      </c>
      <c r="AC4" s="202">
        <v>12.03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25.53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7.2</v>
      </c>
      <c r="D5" s="202">
        <v>3.47</v>
      </c>
      <c r="E5" s="202">
        <v>0</v>
      </c>
      <c r="F5" s="202">
        <v>0</v>
      </c>
      <c r="G5" s="202">
        <v>8.2799999999999994</v>
      </c>
      <c r="H5" s="202">
        <v>0</v>
      </c>
      <c r="I5" s="202">
        <v>21.71</v>
      </c>
      <c r="J5" s="202">
        <v>0.56000000000000005</v>
      </c>
      <c r="K5" s="202">
        <v>1.73</v>
      </c>
      <c r="L5" s="202">
        <v>2.19</v>
      </c>
      <c r="M5" s="202">
        <v>0</v>
      </c>
      <c r="N5" s="202">
        <v>1.02</v>
      </c>
      <c r="O5" s="202">
        <v>1.69</v>
      </c>
      <c r="P5" s="202">
        <v>2.31</v>
      </c>
      <c r="Q5" s="202">
        <v>0.09</v>
      </c>
      <c r="R5" s="202">
        <v>0.36</v>
      </c>
      <c r="S5" s="202">
        <v>0.22</v>
      </c>
      <c r="T5" s="202">
        <v>0</v>
      </c>
      <c r="U5" s="202">
        <v>9.8000000000000007</v>
      </c>
      <c r="V5" s="202">
        <v>0.18</v>
      </c>
      <c r="W5" s="202">
        <v>0.38</v>
      </c>
      <c r="X5" s="202">
        <v>13.33</v>
      </c>
      <c r="Y5" s="202">
        <v>0</v>
      </c>
      <c r="Z5" s="202">
        <v>2.37</v>
      </c>
      <c r="AA5" s="202">
        <v>0</v>
      </c>
      <c r="AB5" s="202">
        <v>0</v>
      </c>
      <c r="AC5" s="202">
        <v>12.03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25.53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7.2</v>
      </c>
      <c r="D6" s="202">
        <v>3.47</v>
      </c>
      <c r="E6" s="202">
        <v>0</v>
      </c>
      <c r="F6" s="202">
        <v>0</v>
      </c>
      <c r="G6" s="202">
        <v>8.2799999999999994</v>
      </c>
      <c r="H6" s="202">
        <v>0</v>
      </c>
      <c r="I6" s="202">
        <v>21.71</v>
      </c>
      <c r="J6" s="202">
        <v>0.56000000000000005</v>
      </c>
      <c r="K6" s="202">
        <v>1.73</v>
      </c>
      <c r="L6" s="202">
        <v>2.19</v>
      </c>
      <c r="M6" s="202">
        <v>0</v>
      </c>
      <c r="N6" s="202">
        <v>1.02</v>
      </c>
      <c r="O6" s="202">
        <v>1.69</v>
      </c>
      <c r="P6" s="202">
        <v>2.31</v>
      </c>
      <c r="Q6" s="202">
        <v>0.09</v>
      </c>
      <c r="R6" s="202">
        <v>0.36</v>
      </c>
      <c r="S6" s="202">
        <v>0.22</v>
      </c>
      <c r="T6" s="202">
        <v>0</v>
      </c>
      <c r="U6" s="202">
        <v>9.8000000000000007</v>
      </c>
      <c r="V6" s="202">
        <v>0.18</v>
      </c>
      <c r="W6" s="202">
        <v>0.38</v>
      </c>
      <c r="X6" s="202">
        <v>13.33</v>
      </c>
      <c r="Y6" s="202">
        <v>0</v>
      </c>
      <c r="Z6" s="202">
        <v>2.37</v>
      </c>
      <c r="AA6" s="202">
        <v>0</v>
      </c>
      <c r="AB6" s="202">
        <v>0</v>
      </c>
      <c r="AC6" s="202">
        <v>12.03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25.53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7.2</v>
      </c>
      <c r="D7" s="202">
        <v>3.47</v>
      </c>
      <c r="E7" s="202">
        <v>0</v>
      </c>
      <c r="F7" s="202">
        <v>0</v>
      </c>
      <c r="G7" s="202">
        <v>8.2799999999999994</v>
      </c>
      <c r="H7" s="202">
        <v>0</v>
      </c>
      <c r="I7" s="202">
        <v>21.71</v>
      </c>
      <c r="J7" s="202">
        <v>0.56000000000000005</v>
      </c>
      <c r="K7" s="202">
        <v>1.73</v>
      </c>
      <c r="L7" s="202">
        <v>2.19</v>
      </c>
      <c r="M7" s="202">
        <v>0</v>
      </c>
      <c r="N7" s="202">
        <v>1.02</v>
      </c>
      <c r="O7" s="202">
        <v>1.69</v>
      </c>
      <c r="P7" s="202">
        <v>2.31</v>
      </c>
      <c r="Q7" s="202">
        <v>0.09</v>
      </c>
      <c r="R7" s="202">
        <v>0.36</v>
      </c>
      <c r="S7" s="202">
        <v>0.22</v>
      </c>
      <c r="T7" s="202">
        <v>0</v>
      </c>
      <c r="U7" s="202">
        <v>9.8000000000000007</v>
      </c>
      <c r="V7" s="202">
        <v>0.18</v>
      </c>
      <c r="W7" s="202">
        <v>0.38</v>
      </c>
      <c r="X7" s="202">
        <v>13.33</v>
      </c>
      <c r="Y7" s="202">
        <v>0</v>
      </c>
      <c r="Z7" s="202">
        <v>2.37</v>
      </c>
      <c r="AA7" s="202">
        <v>0</v>
      </c>
      <c r="AB7" s="202">
        <v>0</v>
      </c>
      <c r="AC7" s="202">
        <v>12.03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25.53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7.2</v>
      </c>
      <c r="D8" s="202">
        <v>3.47</v>
      </c>
      <c r="E8" s="202">
        <v>0</v>
      </c>
      <c r="F8" s="202">
        <v>0</v>
      </c>
      <c r="G8" s="202">
        <v>8.2799999999999994</v>
      </c>
      <c r="H8" s="202">
        <v>0</v>
      </c>
      <c r="I8" s="202">
        <v>21.71</v>
      </c>
      <c r="J8" s="202">
        <v>0.56000000000000005</v>
      </c>
      <c r="K8" s="202">
        <v>1.73</v>
      </c>
      <c r="L8" s="202">
        <v>2.19</v>
      </c>
      <c r="M8" s="202">
        <v>0</v>
      </c>
      <c r="N8" s="202">
        <v>1.02</v>
      </c>
      <c r="O8" s="202">
        <v>1.69</v>
      </c>
      <c r="P8" s="202">
        <v>2.31</v>
      </c>
      <c r="Q8" s="202">
        <v>0.09</v>
      </c>
      <c r="R8" s="202">
        <v>0.36</v>
      </c>
      <c r="S8" s="202">
        <v>0.22</v>
      </c>
      <c r="T8" s="202">
        <v>0</v>
      </c>
      <c r="U8" s="202">
        <v>9.8000000000000007</v>
      </c>
      <c r="V8" s="202">
        <v>0.18</v>
      </c>
      <c r="W8" s="202">
        <v>0.38</v>
      </c>
      <c r="X8" s="202">
        <v>13.33</v>
      </c>
      <c r="Y8" s="202">
        <v>0</v>
      </c>
      <c r="Z8" s="202">
        <v>2.37</v>
      </c>
      <c r="AA8" s="202">
        <v>0</v>
      </c>
      <c r="AB8" s="202">
        <v>0</v>
      </c>
      <c r="AC8" s="202">
        <v>12.03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25.53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7.2</v>
      </c>
      <c r="D9" s="202">
        <v>3.47</v>
      </c>
      <c r="E9" s="202">
        <v>0</v>
      </c>
      <c r="F9" s="202">
        <v>0</v>
      </c>
      <c r="G9" s="202">
        <v>8.2799999999999994</v>
      </c>
      <c r="H9" s="202">
        <v>0</v>
      </c>
      <c r="I9" s="202">
        <v>21.71</v>
      </c>
      <c r="J9" s="202">
        <v>0.56000000000000005</v>
      </c>
      <c r="K9" s="202">
        <v>1.73</v>
      </c>
      <c r="L9" s="202">
        <v>2.19</v>
      </c>
      <c r="M9" s="202">
        <v>0</v>
      </c>
      <c r="N9" s="202">
        <v>1.02</v>
      </c>
      <c r="O9" s="202">
        <v>1.69</v>
      </c>
      <c r="P9" s="202">
        <v>2.31</v>
      </c>
      <c r="Q9" s="202">
        <v>0.09</v>
      </c>
      <c r="R9" s="202">
        <v>0.36</v>
      </c>
      <c r="S9" s="202">
        <v>0.22</v>
      </c>
      <c r="T9" s="202">
        <v>0</v>
      </c>
      <c r="U9" s="202">
        <v>9.8000000000000007</v>
      </c>
      <c r="V9" s="202">
        <v>0.18</v>
      </c>
      <c r="W9" s="202">
        <v>0.38</v>
      </c>
      <c r="X9" s="202">
        <v>13.33</v>
      </c>
      <c r="Y9" s="202">
        <v>0</v>
      </c>
      <c r="Z9" s="202">
        <v>2.37</v>
      </c>
      <c r="AA9" s="202">
        <v>0</v>
      </c>
      <c r="AB9" s="202">
        <v>0</v>
      </c>
      <c r="AC9" s="202">
        <v>12.03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25.53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7.2</v>
      </c>
      <c r="D10" s="202">
        <v>3.47</v>
      </c>
      <c r="E10" s="202">
        <v>0</v>
      </c>
      <c r="F10" s="202">
        <v>0</v>
      </c>
      <c r="G10" s="202">
        <v>8.2799999999999994</v>
      </c>
      <c r="H10" s="202">
        <v>0</v>
      </c>
      <c r="I10" s="202">
        <v>21.71</v>
      </c>
      <c r="J10" s="202">
        <v>0.56000000000000005</v>
      </c>
      <c r="K10" s="202">
        <v>1.73</v>
      </c>
      <c r="L10" s="202">
        <v>43.02</v>
      </c>
      <c r="M10" s="202">
        <v>0</v>
      </c>
      <c r="N10" s="202">
        <v>1.02</v>
      </c>
      <c r="O10" s="202">
        <v>1.69</v>
      </c>
      <c r="P10" s="202">
        <v>2.31</v>
      </c>
      <c r="Q10" s="202">
        <v>0.09</v>
      </c>
      <c r="R10" s="202">
        <v>0.36</v>
      </c>
      <c r="S10" s="202">
        <v>0.22</v>
      </c>
      <c r="T10" s="202">
        <v>0</v>
      </c>
      <c r="U10" s="202">
        <v>9.8000000000000007</v>
      </c>
      <c r="V10" s="202">
        <v>0.18</v>
      </c>
      <c r="W10" s="202">
        <v>0.38</v>
      </c>
      <c r="X10" s="202">
        <v>13.33</v>
      </c>
      <c r="Y10" s="202">
        <v>0</v>
      </c>
      <c r="Z10" s="202">
        <v>2.37</v>
      </c>
      <c r="AA10" s="202">
        <v>0</v>
      </c>
      <c r="AB10" s="202">
        <v>0</v>
      </c>
      <c r="AC10" s="202">
        <v>12.03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25.53</v>
      </c>
      <c r="AJ10" s="202">
        <v>0</v>
      </c>
      <c r="AK10" s="202">
        <v>9.92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7.2</v>
      </c>
      <c r="D11" s="202">
        <v>3.47</v>
      </c>
      <c r="E11" s="202">
        <v>0</v>
      </c>
      <c r="F11" s="202">
        <v>0</v>
      </c>
      <c r="G11" s="202">
        <v>8.2799999999999994</v>
      </c>
      <c r="H11" s="202">
        <v>0</v>
      </c>
      <c r="I11" s="202">
        <v>21.16</v>
      </c>
      <c r="J11" s="202">
        <v>1.1100000000000001</v>
      </c>
      <c r="K11" s="202">
        <v>1.73</v>
      </c>
      <c r="L11" s="202">
        <v>43.02</v>
      </c>
      <c r="M11" s="202">
        <v>0</v>
      </c>
      <c r="N11" s="202">
        <v>1.02</v>
      </c>
      <c r="O11" s="202">
        <v>1.69</v>
      </c>
      <c r="P11" s="202">
        <v>2.31</v>
      </c>
      <c r="Q11" s="202">
        <v>0.09</v>
      </c>
      <c r="R11" s="202">
        <v>0.36</v>
      </c>
      <c r="S11" s="202">
        <v>0.22</v>
      </c>
      <c r="T11" s="202">
        <v>0</v>
      </c>
      <c r="U11" s="202">
        <v>9.8000000000000007</v>
      </c>
      <c r="V11" s="202">
        <v>0.18</v>
      </c>
      <c r="W11" s="202">
        <v>0.38</v>
      </c>
      <c r="X11" s="202">
        <v>13.33</v>
      </c>
      <c r="Y11" s="202">
        <v>0</v>
      </c>
      <c r="Z11" s="202">
        <v>24.29</v>
      </c>
      <c r="AA11" s="202">
        <v>0</v>
      </c>
      <c r="AB11" s="202">
        <v>0</v>
      </c>
      <c r="AC11" s="202">
        <v>11.68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25.53</v>
      </c>
      <c r="AJ11" s="202">
        <v>0</v>
      </c>
      <c r="AK11" s="202">
        <v>9.92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7.2</v>
      </c>
      <c r="D12" s="202">
        <v>3.47</v>
      </c>
      <c r="E12" s="202">
        <v>0</v>
      </c>
      <c r="F12" s="202">
        <v>0</v>
      </c>
      <c r="G12" s="202">
        <v>8.2799999999999994</v>
      </c>
      <c r="H12" s="202">
        <v>0</v>
      </c>
      <c r="I12" s="202">
        <v>21.16</v>
      </c>
      <c r="J12" s="202">
        <v>1.1100000000000001</v>
      </c>
      <c r="K12" s="202">
        <v>1.73</v>
      </c>
      <c r="L12" s="202">
        <v>43.02</v>
      </c>
      <c r="M12" s="202">
        <v>0</v>
      </c>
      <c r="N12" s="202">
        <v>1.02</v>
      </c>
      <c r="O12" s="202">
        <v>1.69</v>
      </c>
      <c r="P12" s="202">
        <v>2.31</v>
      </c>
      <c r="Q12" s="202">
        <v>0.09</v>
      </c>
      <c r="R12" s="202">
        <v>0.36</v>
      </c>
      <c r="S12" s="202">
        <v>0.22</v>
      </c>
      <c r="T12" s="202">
        <v>0</v>
      </c>
      <c r="U12" s="202">
        <v>9.8000000000000007</v>
      </c>
      <c r="V12" s="202">
        <v>0.18</v>
      </c>
      <c r="W12" s="202">
        <v>0.38</v>
      </c>
      <c r="X12" s="202">
        <v>13.33</v>
      </c>
      <c r="Y12" s="202">
        <v>0</v>
      </c>
      <c r="Z12" s="202">
        <v>20.420000000000002</v>
      </c>
      <c r="AA12" s="202">
        <v>0</v>
      </c>
      <c r="AB12" s="202">
        <v>0</v>
      </c>
      <c r="AC12" s="202">
        <v>11.68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25.53</v>
      </c>
      <c r="AJ12" s="202">
        <v>0</v>
      </c>
      <c r="AK12" s="202">
        <v>9.92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7.2</v>
      </c>
      <c r="D13" s="202">
        <v>3.47</v>
      </c>
      <c r="E13" s="202">
        <v>0</v>
      </c>
      <c r="F13" s="202">
        <v>0</v>
      </c>
      <c r="G13" s="202">
        <v>8.2799999999999994</v>
      </c>
      <c r="H13" s="202">
        <v>0</v>
      </c>
      <c r="I13" s="202">
        <v>21.16</v>
      </c>
      <c r="J13" s="202">
        <v>1.1100000000000001</v>
      </c>
      <c r="K13" s="202">
        <v>1.73</v>
      </c>
      <c r="L13" s="202">
        <v>43.02</v>
      </c>
      <c r="M13" s="202">
        <v>0</v>
      </c>
      <c r="N13" s="202">
        <v>1.02</v>
      </c>
      <c r="O13" s="202">
        <v>1.69</v>
      </c>
      <c r="P13" s="202">
        <v>2.31</v>
      </c>
      <c r="Q13" s="202">
        <v>0.09</v>
      </c>
      <c r="R13" s="202">
        <v>0.36</v>
      </c>
      <c r="S13" s="202">
        <v>0.22</v>
      </c>
      <c r="T13" s="202">
        <v>0</v>
      </c>
      <c r="U13" s="202">
        <v>9.8000000000000007</v>
      </c>
      <c r="V13" s="202">
        <v>0.18</v>
      </c>
      <c r="W13" s="202">
        <v>0.38</v>
      </c>
      <c r="X13" s="202">
        <v>1.26</v>
      </c>
      <c r="Y13" s="202">
        <v>0</v>
      </c>
      <c r="Z13" s="202">
        <v>30.09</v>
      </c>
      <c r="AA13" s="202">
        <v>0</v>
      </c>
      <c r="AB13" s="202">
        <v>0</v>
      </c>
      <c r="AC13" s="202">
        <v>11.68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25.53</v>
      </c>
      <c r="AJ13" s="202">
        <v>0</v>
      </c>
      <c r="AK13" s="202">
        <v>9.92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7.2</v>
      </c>
      <c r="D14" s="202">
        <v>3.47</v>
      </c>
      <c r="E14" s="202">
        <v>0</v>
      </c>
      <c r="F14" s="202">
        <v>0</v>
      </c>
      <c r="G14" s="202">
        <v>8.2799999999999994</v>
      </c>
      <c r="H14" s="202">
        <v>0</v>
      </c>
      <c r="I14" s="202">
        <v>21.16</v>
      </c>
      <c r="J14" s="202">
        <v>1.1100000000000001</v>
      </c>
      <c r="K14" s="202">
        <v>27.63</v>
      </c>
      <c r="L14" s="202">
        <v>43.02</v>
      </c>
      <c r="M14" s="202">
        <v>0</v>
      </c>
      <c r="N14" s="202">
        <v>1.02</v>
      </c>
      <c r="O14" s="202">
        <v>1.69</v>
      </c>
      <c r="P14" s="202">
        <v>2.31</v>
      </c>
      <c r="Q14" s="202">
        <v>0.09</v>
      </c>
      <c r="R14" s="202">
        <v>0.36</v>
      </c>
      <c r="S14" s="202">
        <v>0.22</v>
      </c>
      <c r="T14" s="202">
        <v>0</v>
      </c>
      <c r="U14" s="202">
        <v>9.8000000000000007</v>
      </c>
      <c r="V14" s="202">
        <v>0.18</v>
      </c>
      <c r="W14" s="202">
        <v>0.38</v>
      </c>
      <c r="X14" s="202">
        <v>1.26</v>
      </c>
      <c r="Y14" s="202">
        <v>0</v>
      </c>
      <c r="Z14" s="202">
        <v>37.82</v>
      </c>
      <c r="AA14" s="202">
        <v>0</v>
      </c>
      <c r="AB14" s="202">
        <v>0</v>
      </c>
      <c r="AC14" s="202">
        <v>11.68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25.53</v>
      </c>
      <c r="AJ14" s="202">
        <v>0</v>
      </c>
      <c r="AK14" s="202">
        <v>9.92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7.2</v>
      </c>
      <c r="D15" s="202">
        <v>3.47</v>
      </c>
      <c r="E15" s="202">
        <v>0</v>
      </c>
      <c r="F15" s="202">
        <v>0</v>
      </c>
      <c r="G15" s="202">
        <v>8.2799999999999994</v>
      </c>
      <c r="H15" s="202">
        <v>0</v>
      </c>
      <c r="I15" s="202">
        <v>21.16</v>
      </c>
      <c r="J15" s="202">
        <v>1.1100000000000001</v>
      </c>
      <c r="K15" s="202">
        <v>27.63</v>
      </c>
      <c r="L15" s="202">
        <v>43.02</v>
      </c>
      <c r="M15" s="202">
        <v>0</v>
      </c>
      <c r="N15" s="202">
        <v>1.02</v>
      </c>
      <c r="O15" s="202">
        <v>1.69</v>
      </c>
      <c r="P15" s="202">
        <v>2.31</v>
      </c>
      <c r="Q15" s="202">
        <v>0.09</v>
      </c>
      <c r="R15" s="202">
        <v>0.36</v>
      </c>
      <c r="S15" s="202">
        <v>0.22</v>
      </c>
      <c r="T15" s="202">
        <v>0</v>
      </c>
      <c r="U15" s="202">
        <v>9.8000000000000007</v>
      </c>
      <c r="V15" s="202">
        <v>0.18</v>
      </c>
      <c r="W15" s="202">
        <v>0.38</v>
      </c>
      <c r="X15" s="202">
        <v>1.26</v>
      </c>
      <c r="Y15" s="202">
        <v>0</v>
      </c>
      <c r="Z15" s="202">
        <v>37.82</v>
      </c>
      <c r="AA15" s="202">
        <v>0</v>
      </c>
      <c r="AB15" s="202">
        <v>0</v>
      </c>
      <c r="AC15" s="202">
        <v>4.1900000000000004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10.11</v>
      </c>
      <c r="AJ15" s="202">
        <v>0</v>
      </c>
      <c r="AK15" s="202">
        <v>9.92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7.2</v>
      </c>
      <c r="D16" s="202">
        <v>3.47</v>
      </c>
      <c r="E16" s="202">
        <v>0</v>
      </c>
      <c r="F16" s="202">
        <v>0</v>
      </c>
      <c r="G16" s="202">
        <v>8.2799999999999994</v>
      </c>
      <c r="H16" s="202">
        <v>0</v>
      </c>
      <c r="I16" s="202">
        <v>21.16</v>
      </c>
      <c r="J16" s="202">
        <v>1.1100000000000001</v>
      </c>
      <c r="K16" s="202">
        <v>27.63</v>
      </c>
      <c r="L16" s="202">
        <v>43.02</v>
      </c>
      <c r="M16" s="202">
        <v>0</v>
      </c>
      <c r="N16" s="202">
        <v>1.02</v>
      </c>
      <c r="O16" s="202">
        <v>1.69</v>
      </c>
      <c r="P16" s="202">
        <v>2.31</v>
      </c>
      <c r="Q16" s="202">
        <v>0.09</v>
      </c>
      <c r="R16" s="202">
        <v>0.36</v>
      </c>
      <c r="S16" s="202">
        <v>0.22</v>
      </c>
      <c r="T16" s="202">
        <v>0</v>
      </c>
      <c r="U16" s="202">
        <v>9.8000000000000007</v>
      </c>
      <c r="V16" s="202">
        <v>0.18</v>
      </c>
      <c r="W16" s="202">
        <v>0.38</v>
      </c>
      <c r="X16" s="202">
        <v>1.26</v>
      </c>
      <c r="Y16" s="202">
        <v>0</v>
      </c>
      <c r="Z16" s="202">
        <v>37.82</v>
      </c>
      <c r="AA16" s="202">
        <v>0</v>
      </c>
      <c r="AB16" s="202">
        <v>0</v>
      </c>
      <c r="AC16" s="202">
        <v>4.1900000000000004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10.11</v>
      </c>
      <c r="AJ16" s="202">
        <v>0</v>
      </c>
      <c r="AK16" s="202">
        <v>9.92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7.2</v>
      </c>
      <c r="D17" s="202">
        <v>3.47</v>
      </c>
      <c r="E17" s="202">
        <v>0</v>
      </c>
      <c r="F17" s="202">
        <v>0</v>
      </c>
      <c r="G17" s="202">
        <v>8.2799999999999994</v>
      </c>
      <c r="H17" s="202">
        <v>0</v>
      </c>
      <c r="I17" s="202">
        <v>21.16</v>
      </c>
      <c r="J17" s="202">
        <v>1.1100000000000001</v>
      </c>
      <c r="K17" s="202">
        <v>27.63</v>
      </c>
      <c r="L17" s="202">
        <v>43.02</v>
      </c>
      <c r="M17" s="202">
        <v>0</v>
      </c>
      <c r="N17" s="202">
        <v>1.02</v>
      </c>
      <c r="O17" s="202">
        <v>1.69</v>
      </c>
      <c r="P17" s="202">
        <v>2.31</v>
      </c>
      <c r="Q17" s="202">
        <v>0.09</v>
      </c>
      <c r="R17" s="202">
        <v>0.36</v>
      </c>
      <c r="S17" s="202">
        <v>0.22</v>
      </c>
      <c r="T17" s="202">
        <v>0</v>
      </c>
      <c r="U17" s="202">
        <v>9.8000000000000007</v>
      </c>
      <c r="V17" s="202">
        <v>0.18</v>
      </c>
      <c r="W17" s="202">
        <v>0.38</v>
      </c>
      <c r="X17" s="202">
        <v>1.26</v>
      </c>
      <c r="Y17" s="202">
        <v>0</v>
      </c>
      <c r="Z17" s="202">
        <v>37.82</v>
      </c>
      <c r="AA17" s="202">
        <v>0</v>
      </c>
      <c r="AB17" s="202">
        <v>0</v>
      </c>
      <c r="AC17" s="202">
        <v>11.68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25.53</v>
      </c>
      <c r="AJ17" s="202">
        <v>0</v>
      </c>
      <c r="AK17" s="202">
        <v>9.92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7.2</v>
      </c>
      <c r="D18" s="202">
        <v>3.47</v>
      </c>
      <c r="E18" s="202">
        <v>0</v>
      </c>
      <c r="F18" s="202">
        <v>0</v>
      </c>
      <c r="G18" s="202">
        <v>8.2799999999999994</v>
      </c>
      <c r="H18" s="202">
        <v>0</v>
      </c>
      <c r="I18" s="202">
        <v>21.16</v>
      </c>
      <c r="J18" s="202">
        <v>1.1100000000000001</v>
      </c>
      <c r="K18" s="202">
        <v>27.63</v>
      </c>
      <c r="L18" s="202">
        <v>43.02</v>
      </c>
      <c r="M18" s="202">
        <v>0</v>
      </c>
      <c r="N18" s="202">
        <v>1.02</v>
      </c>
      <c r="O18" s="202">
        <v>1.69</v>
      </c>
      <c r="P18" s="202">
        <v>2.31</v>
      </c>
      <c r="Q18" s="202">
        <v>0.09</v>
      </c>
      <c r="R18" s="202">
        <v>0.36</v>
      </c>
      <c r="S18" s="202">
        <v>0.22</v>
      </c>
      <c r="T18" s="202">
        <v>0</v>
      </c>
      <c r="U18" s="202">
        <v>9.8000000000000007</v>
      </c>
      <c r="V18" s="202">
        <v>0.18</v>
      </c>
      <c r="W18" s="202">
        <v>0.38</v>
      </c>
      <c r="X18" s="202">
        <v>1.26</v>
      </c>
      <c r="Y18" s="202">
        <v>0</v>
      </c>
      <c r="Z18" s="202">
        <v>37.82</v>
      </c>
      <c r="AA18" s="202">
        <v>0</v>
      </c>
      <c r="AB18" s="202">
        <v>0</v>
      </c>
      <c r="AC18" s="202">
        <v>11.68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25.53</v>
      </c>
      <c r="AJ18" s="202">
        <v>0</v>
      </c>
      <c r="AK18" s="202">
        <v>9.92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7.2</v>
      </c>
      <c r="D19" s="202">
        <v>3.47</v>
      </c>
      <c r="E19" s="202">
        <v>0</v>
      </c>
      <c r="F19" s="202">
        <v>0</v>
      </c>
      <c r="G19" s="202">
        <v>8.2799999999999994</v>
      </c>
      <c r="H19" s="202">
        <v>0</v>
      </c>
      <c r="I19" s="202">
        <v>21.16</v>
      </c>
      <c r="J19" s="202">
        <v>1.1100000000000001</v>
      </c>
      <c r="K19" s="202">
        <v>27.63</v>
      </c>
      <c r="L19" s="202">
        <v>43.02</v>
      </c>
      <c r="M19" s="202">
        <v>0</v>
      </c>
      <c r="N19" s="202">
        <v>1.02</v>
      </c>
      <c r="O19" s="202">
        <v>1.69</v>
      </c>
      <c r="P19" s="202">
        <v>2.31</v>
      </c>
      <c r="Q19" s="202">
        <v>0.09</v>
      </c>
      <c r="R19" s="202">
        <v>0.36</v>
      </c>
      <c r="S19" s="202">
        <v>0.22</v>
      </c>
      <c r="T19" s="202">
        <v>0</v>
      </c>
      <c r="U19" s="202">
        <v>9.8000000000000007</v>
      </c>
      <c r="V19" s="202">
        <v>0.18</v>
      </c>
      <c r="W19" s="202">
        <v>0.38</v>
      </c>
      <c r="X19" s="202">
        <v>1.26</v>
      </c>
      <c r="Y19" s="202">
        <v>0</v>
      </c>
      <c r="Z19" s="202">
        <v>37.82</v>
      </c>
      <c r="AA19" s="202">
        <v>0</v>
      </c>
      <c r="AB19" s="202">
        <v>0</v>
      </c>
      <c r="AC19" s="202">
        <v>11.68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25.38</v>
      </c>
      <c r="AJ19" s="202">
        <v>0</v>
      </c>
      <c r="AK19" s="202">
        <v>9.92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7.2</v>
      </c>
      <c r="D20" s="202">
        <v>3.47</v>
      </c>
      <c r="E20" s="202">
        <v>0</v>
      </c>
      <c r="F20" s="202">
        <v>0</v>
      </c>
      <c r="G20" s="202">
        <v>8.2799999999999994</v>
      </c>
      <c r="H20" s="202">
        <v>0</v>
      </c>
      <c r="I20" s="202">
        <v>21.16</v>
      </c>
      <c r="J20" s="202">
        <v>1.1100000000000001</v>
      </c>
      <c r="K20" s="202">
        <v>27.63</v>
      </c>
      <c r="L20" s="202">
        <v>43.02</v>
      </c>
      <c r="M20" s="202">
        <v>0</v>
      </c>
      <c r="N20" s="202">
        <v>1.02</v>
      </c>
      <c r="O20" s="202">
        <v>1.69</v>
      </c>
      <c r="P20" s="202">
        <v>2.31</v>
      </c>
      <c r="Q20" s="202">
        <v>0.09</v>
      </c>
      <c r="R20" s="202">
        <v>0.36</v>
      </c>
      <c r="S20" s="202">
        <v>0.22</v>
      </c>
      <c r="T20" s="202">
        <v>0</v>
      </c>
      <c r="U20" s="202">
        <v>9.8000000000000007</v>
      </c>
      <c r="V20" s="202">
        <v>0.18</v>
      </c>
      <c r="W20" s="202">
        <v>0.38</v>
      </c>
      <c r="X20" s="202">
        <v>1.26</v>
      </c>
      <c r="Y20" s="202">
        <v>0</v>
      </c>
      <c r="Z20" s="202">
        <v>37.82</v>
      </c>
      <c r="AA20" s="202">
        <v>0</v>
      </c>
      <c r="AB20" s="202">
        <v>0</v>
      </c>
      <c r="AC20" s="202">
        <v>11.68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25.38</v>
      </c>
      <c r="AJ20" s="202">
        <v>0</v>
      </c>
      <c r="AK20" s="202">
        <v>9.92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7.2</v>
      </c>
      <c r="D21" s="202">
        <v>3.47</v>
      </c>
      <c r="E21" s="202">
        <v>0</v>
      </c>
      <c r="F21" s="202">
        <v>0</v>
      </c>
      <c r="G21" s="202">
        <v>8.2799999999999994</v>
      </c>
      <c r="H21" s="202">
        <v>0</v>
      </c>
      <c r="I21" s="202">
        <v>21.16</v>
      </c>
      <c r="J21" s="202">
        <v>1.1100000000000001</v>
      </c>
      <c r="K21" s="202">
        <v>27.63</v>
      </c>
      <c r="L21" s="202">
        <v>43.02</v>
      </c>
      <c r="M21" s="202">
        <v>0</v>
      </c>
      <c r="N21" s="202">
        <v>1.02</v>
      </c>
      <c r="O21" s="202">
        <v>1.69</v>
      </c>
      <c r="P21" s="202">
        <v>2.31</v>
      </c>
      <c r="Q21" s="202">
        <v>0.09</v>
      </c>
      <c r="R21" s="202">
        <v>0.36</v>
      </c>
      <c r="S21" s="202">
        <v>0.22</v>
      </c>
      <c r="T21" s="202">
        <v>0</v>
      </c>
      <c r="U21" s="202">
        <v>9.8000000000000007</v>
      </c>
      <c r="V21" s="202">
        <v>0.18</v>
      </c>
      <c r="W21" s="202">
        <v>0.38</v>
      </c>
      <c r="X21" s="202">
        <v>1.26</v>
      </c>
      <c r="Y21" s="202">
        <v>0</v>
      </c>
      <c r="Z21" s="202">
        <v>37.82</v>
      </c>
      <c r="AA21" s="202">
        <v>0</v>
      </c>
      <c r="AB21" s="202">
        <v>0</v>
      </c>
      <c r="AC21" s="202">
        <v>11.68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25.38</v>
      </c>
      <c r="AJ21" s="202">
        <v>0</v>
      </c>
      <c r="AK21" s="202">
        <v>9.92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7.2</v>
      </c>
      <c r="D22" s="202">
        <v>3.47</v>
      </c>
      <c r="E22" s="202">
        <v>0</v>
      </c>
      <c r="F22" s="202">
        <v>0</v>
      </c>
      <c r="G22" s="202">
        <v>8.2799999999999994</v>
      </c>
      <c r="H22" s="202">
        <v>0</v>
      </c>
      <c r="I22" s="202">
        <v>21.16</v>
      </c>
      <c r="J22" s="202">
        <v>1.1100000000000001</v>
      </c>
      <c r="K22" s="202">
        <v>22.8</v>
      </c>
      <c r="L22" s="202">
        <v>43.02</v>
      </c>
      <c r="M22" s="202">
        <v>0</v>
      </c>
      <c r="N22" s="202">
        <v>1.02</v>
      </c>
      <c r="O22" s="202">
        <v>1.69</v>
      </c>
      <c r="P22" s="202">
        <v>2.31</v>
      </c>
      <c r="Q22" s="202">
        <v>0.09</v>
      </c>
      <c r="R22" s="202">
        <v>0.36</v>
      </c>
      <c r="S22" s="202">
        <v>0.22</v>
      </c>
      <c r="T22" s="202">
        <v>0</v>
      </c>
      <c r="U22" s="202">
        <v>9.8000000000000007</v>
      </c>
      <c r="V22" s="202">
        <v>0.18</v>
      </c>
      <c r="W22" s="202">
        <v>0.38</v>
      </c>
      <c r="X22" s="202">
        <v>1.26</v>
      </c>
      <c r="Y22" s="202">
        <v>0</v>
      </c>
      <c r="Z22" s="202">
        <v>37.82</v>
      </c>
      <c r="AA22" s="202">
        <v>0</v>
      </c>
      <c r="AB22" s="202">
        <v>0</v>
      </c>
      <c r="AC22" s="202">
        <v>11.68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25.38</v>
      </c>
      <c r="AJ22" s="202">
        <v>0</v>
      </c>
      <c r="AK22" s="202">
        <v>9.92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7.2</v>
      </c>
      <c r="D23" s="202">
        <v>3.47</v>
      </c>
      <c r="E23" s="202">
        <v>0</v>
      </c>
      <c r="F23" s="202">
        <v>0</v>
      </c>
      <c r="G23" s="202">
        <v>8.2799999999999994</v>
      </c>
      <c r="H23" s="202">
        <v>0</v>
      </c>
      <c r="I23" s="202">
        <v>21.16</v>
      </c>
      <c r="J23" s="202">
        <v>1.1100000000000001</v>
      </c>
      <c r="K23" s="202">
        <v>1.73</v>
      </c>
      <c r="L23" s="202">
        <v>24.66</v>
      </c>
      <c r="M23" s="202">
        <v>0</v>
      </c>
      <c r="N23" s="202">
        <v>1.02</v>
      </c>
      <c r="O23" s="202">
        <v>1.69</v>
      </c>
      <c r="P23" s="202">
        <v>2.31</v>
      </c>
      <c r="Q23" s="202">
        <v>0.09</v>
      </c>
      <c r="R23" s="202">
        <v>0.36</v>
      </c>
      <c r="S23" s="202">
        <v>0.22</v>
      </c>
      <c r="T23" s="202">
        <v>0</v>
      </c>
      <c r="U23" s="202">
        <v>9.8000000000000007</v>
      </c>
      <c r="V23" s="202">
        <v>0.18</v>
      </c>
      <c r="W23" s="202">
        <v>0.38</v>
      </c>
      <c r="X23" s="202">
        <v>1.26</v>
      </c>
      <c r="Y23" s="202">
        <v>0</v>
      </c>
      <c r="Z23" s="202">
        <v>2.37</v>
      </c>
      <c r="AA23" s="202">
        <v>0</v>
      </c>
      <c r="AB23" s="202">
        <v>0</v>
      </c>
      <c r="AC23" s="202">
        <v>11.68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25.38</v>
      </c>
      <c r="AJ23" s="202">
        <v>0</v>
      </c>
      <c r="AK23" s="202">
        <v>9.92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7.2</v>
      </c>
      <c r="D24" s="202">
        <v>3.47</v>
      </c>
      <c r="E24" s="202">
        <v>0</v>
      </c>
      <c r="F24" s="202">
        <v>0</v>
      </c>
      <c r="G24" s="202">
        <v>8.2799999999999994</v>
      </c>
      <c r="H24" s="202">
        <v>0</v>
      </c>
      <c r="I24" s="202">
        <v>21.16</v>
      </c>
      <c r="J24" s="202">
        <v>1.1100000000000001</v>
      </c>
      <c r="K24" s="202">
        <v>1.73</v>
      </c>
      <c r="L24" s="202">
        <v>2.19</v>
      </c>
      <c r="M24" s="202">
        <v>0</v>
      </c>
      <c r="N24" s="202">
        <v>1.02</v>
      </c>
      <c r="O24" s="202">
        <v>1.69</v>
      </c>
      <c r="P24" s="202">
        <v>2.31</v>
      </c>
      <c r="Q24" s="202">
        <v>0.09</v>
      </c>
      <c r="R24" s="202">
        <v>0.36</v>
      </c>
      <c r="S24" s="202">
        <v>0.22</v>
      </c>
      <c r="T24" s="202">
        <v>0</v>
      </c>
      <c r="U24" s="202">
        <v>9.8000000000000007</v>
      </c>
      <c r="V24" s="202">
        <v>0.18</v>
      </c>
      <c r="W24" s="202">
        <v>0.38</v>
      </c>
      <c r="X24" s="202">
        <v>1.26</v>
      </c>
      <c r="Y24" s="202">
        <v>0</v>
      </c>
      <c r="Z24" s="202">
        <v>2.37</v>
      </c>
      <c r="AA24" s="202">
        <v>0</v>
      </c>
      <c r="AB24" s="202">
        <v>0</v>
      </c>
      <c r="AC24" s="202">
        <v>11.68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25.38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7.2</v>
      </c>
      <c r="D25" s="202">
        <v>3.47</v>
      </c>
      <c r="E25" s="202">
        <v>0</v>
      </c>
      <c r="F25" s="202">
        <v>0</v>
      </c>
      <c r="G25" s="202">
        <v>8.2799999999999994</v>
      </c>
      <c r="H25" s="202">
        <v>0</v>
      </c>
      <c r="I25" s="202">
        <v>21.16</v>
      </c>
      <c r="J25" s="202">
        <v>1.1100000000000001</v>
      </c>
      <c r="K25" s="202">
        <v>0</v>
      </c>
      <c r="L25" s="202">
        <v>2.19</v>
      </c>
      <c r="M25" s="202">
        <v>0</v>
      </c>
      <c r="N25" s="202">
        <v>1.02</v>
      </c>
      <c r="O25" s="202">
        <v>1.69</v>
      </c>
      <c r="P25" s="202">
        <v>2.31</v>
      </c>
      <c r="Q25" s="202">
        <v>0.09</v>
      </c>
      <c r="R25" s="202">
        <v>0.36</v>
      </c>
      <c r="S25" s="202">
        <v>0.22</v>
      </c>
      <c r="T25" s="202">
        <v>0</v>
      </c>
      <c r="U25" s="202">
        <v>9.8000000000000007</v>
      </c>
      <c r="V25" s="202">
        <v>0.18</v>
      </c>
      <c r="W25" s="202">
        <v>0.38</v>
      </c>
      <c r="X25" s="202">
        <v>1.26</v>
      </c>
      <c r="Y25" s="202">
        <v>0</v>
      </c>
      <c r="Z25" s="202">
        <v>2.37</v>
      </c>
      <c r="AA25" s="202">
        <v>0</v>
      </c>
      <c r="AB25" s="202">
        <v>0</v>
      </c>
      <c r="AC25" s="202">
        <v>11.68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25.38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7.2</v>
      </c>
      <c r="D26" s="202">
        <v>3.47</v>
      </c>
      <c r="E26" s="202">
        <v>0</v>
      </c>
      <c r="F26" s="202">
        <v>0</v>
      </c>
      <c r="G26" s="202">
        <v>8.2799999999999994</v>
      </c>
      <c r="H26" s="202">
        <v>0</v>
      </c>
      <c r="I26" s="202">
        <v>21.16</v>
      </c>
      <c r="J26" s="202">
        <v>1.1100000000000001</v>
      </c>
      <c r="K26" s="202">
        <v>0</v>
      </c>
      <c r="L26" s="202">
        <v>2.19</v>
      </c>
      <c r="M26" s="202">
        <v>0</v>
      </c>
      <c r="N26" s="202">
        <v>1.02</v>
      </c>
      <c r="O26" s="202">
        <v>1.69</v>
      </c>
      <c r="P26" s="202">
        <v>2.31</v>
      </c>
      <c r="Q26" s="202">
        <v>0.09</v>
      </c>
      <c r="R26" s="202">
        <v>0.36</v>
      </c>
      <c r="S26" s="202">
        <v>0.22</v>
      </c>
      <c r="T26" s="202">
        <v>0</v>
      </c>
      <c r="U26" s="202">
        <v>9.8000000000000007</v>
      </c>
      <c r="V26" s="202">
        <v>0.18</v>
      </c>
      <c r="W26" s="202">
        <v>0.38</v>
      </c>
      <c r="X26" s="202">
        <v>1.26</v>
      </c>
      <c r="Y26" s="202">
        <v>0</v>
      </c>
      <c r="Z26" s="202">
        <v>2.37</v>
      </c>
      <c r="AA26" s="202">
        <v>0</v>
      </c>
      <c r="AB26" s="202">
        <v>0</v>
      </c>
      <c r="AC26" s="202">
        <v>11.68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25.38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7.2</v>
      </c>
      <c r="D27" s="202">
        <v>3.47</v>
      </c>
      <c r="E27" s="202">
        <v>0</v>
      </c>
      <c r="F27" s="202">
        <v>0</v>
      </c>
      <c r="G27" s="202">
        <v>8.2799999999999994</v>
      </c>
      <c r="H27" s="202">
        <v>0</v>
      </c>
      <c r="I27" s="202">
        <v>21.16</v>
      </c>
      <c r="J27" s="202">
        <v>1.1100000000000001</v>
      </c>
      <c r="K27" s="202">
        <v>1.74</v>
      </c>
      <c r="L27" s="202">
        <v>2.19</v>
      </c>
      <c r="M27" s="202">
        <v>0</v>
      </c>
      <c r="N27" s="202">
        <v>1.02</v>
      </c>
      <c r="O27" s="202">
        <v>1.69</v>
      </c>
      <c r="P27" s="202">
        <v>2.31</v>
      </c>
      <c r="Q27" s="202">
        <v>0.09</v>
      </c>
      <c r="R27" s="202">
        <v>0.36</v>
      </c>
      <c r="S27" s="202">
        <v>0.22</v>
      </c>
      <c r="T27" s="202">
        <v>0</v>
      </c>
      <c r="U27" s="202">
        <v>9.8000000000000007</v>
      </c>
      <c r="V27" s="202">
        <v>0.18</v>
      </c>
      <c r="W27" s="202">
        <v>0.38</v>
      </c>
      <c r="X27" s="202">
        <v>1.26</v>
      </c>
      <c r="Y27" s="202">
        <v>0</v>
      </c>
      <c r="Z27" s="202">
        <v>2.37</v>
      </c>
      <c r="AA27" s="202">
        <v>0</v>
      </c>
      <c r="AB27" s="202">
        <v>0</v>
      </c>
      <c r="AC27" s="202">
        <v>11.68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25.38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7.2</v>
      </c>
      <c r="D28" s="202">
        <v>3.47</v>
      </c>
      <c r="E28" s="202">
        <v>0</v>
      </c>
      <c r="F28" s="202">
        <v>0</v>
      </c>
      <c r="G28" s="202">
        <v>8.2799999999999994</v>
      </c>
      <c r="H28" s="202">
        <v>0</v>
      </c>
      <c r="I28" s="202">
        <v>21.16</v>
      </c>
      <c r="J28" s="202">
        <v>1.1100000000000001</v>
      </c>
      <c r="K28" s="202">
        <v>1.74</v>
      </c>
      <c r="L28" s="202">
        <v>2.19</v>
      </c>
      <c r="M28" s="202">
        <v>0</v>
      </c>
      <c r="N28" s="202">
        <v>1.02</v>
      </c>
      <c r="O28" s="202">
        <v>1.69</v>
      </c>
      <c r="P28" s="202">
        <v>2.31</v>
      </c>
      <c r="Q28" s="202">
        <v>0.09</v>
      </c>
      <c r="R28" s="202">
        <v>0.36</v>
      </c>
      <c r="S28" s="202">
        <v>0.22</v>
      </c>
      <c r="T28" s="202">
        <v>0</v>
      </c>
      <c r="U28" s="202">
        <v>9.8000000000000007</v>
      </c>
      <c r="V28" s="202">
        <v>0.18</v>
      </c>
      <c r="W28" s="202">
        <v>0.38</v>
      </c>
      <c r="X28" s="202">
        <v>1.26</v>
      </c>
      <c r="Y28" s="202">
        <v>0</v>
      </c>
      <c r="Z28" s="202">
        <v>2.37</v>
      </c>
      <c r="AA28" s="202">
        <v>0</v>
      </c>
      <c r="AB28" s="202">
        <v>0</v>
      </c>
      <c r="AC28" s="202">
        <v>11.68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25.38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7.2</v>
      </c>
      <c r="D29" s="202">
        <v>3.47</v>
      </c>
      <c r="E29" s="202">
        <v>0</v>
      </c>
      <c r="F29" s="202">
        <v>0</v>
      </c>
      <c r="G29" s="202">
        <v>8.2799999999999994</v>
      </c>
      <c r="H29" s="202">
        <v>0</v>
      </c>
      <c r="I29" s="202">
        <v>21.16</v>
      </c>
      <c r="J29" s="202">
        <v>1.1100000000000001</v>
      </c>
      <c r="K29" s="202">
        <v>1.74</v>
      </c>
      <c r="L29" s="202">
        <v>2.19</v>
      </c>
      <c r="M29" s="202">
        <v>0</v>
      </c>
      <c r="N29" s="202">
        <v>1.02</v>
      </c>
      <c r="O29" s="202">
        <v>1.69</v>
      </c>
      <c r="P29" s="202">
        <v>2.31</v>
      </c>
      <c r="Q29" s="202">
        <v>0.09</v>
      </c>
      <c r="R29" s="202">
        <v>0.36</v>
      </c>
      <c r="S29" s="202">
        <v>0.22</v>
      </c>
      <c r="T29" s="202">
        <v>0</v>
      </c>
      <c r="U29" s="202">
        <v>9.8000000000000007</v>
      </c>
      <c r="V29" s="202">
        <v>0.18</v>
      </c>
      <c r="W29" s="202">
        <v>0.38</v>
      </c>
      <c r="X29" s="202">
        <v>1.26</v>
      </c>
      <c r="Y29" s="202">
        <v>0</v>
      </c>
      <c r="Z29" s="202">
        <v>2.37</v>
      </c>
      <c r="AA29" s="202">
        <v>0</v>
      </c>
      <c r="AB29" s="202">
        <v>0</v>
      </c>
      <c r="AC29" s="202">
        <v>11.68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25.38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7.2</v>
      </c>
      <c r="D30" s="202">
        <v>3.47</v>
      </c>
      <c r="E30" s="202">
        <v>0</v>
      </c>
      <c r="F30" s="202">
        <v>0</v>
      </c>
      <c r="G30" s="202">
        <v>8.2799999999999994</v>
      </c>
      <c r="H30" s="202">
        <v>0</v>
      </c>
      <c r="I30" s="202">
        <v>21.16</v>
      </c>
      <c r="J30" s="202">
        <v>1.1100000000000001</v>
      </c>
      <c r="K30" s="202">
        <v>1.73</v>
      </c>
      <c r="L30" s="202">
        <v>2.19</v>
      </c>
      <c r="M30" s="202">
        <v>0</v>
      </c>
      <c r="N30" s="202">
        <v>1.02</v>
      </c>
      <c r="O30" s="202">
        <v>1.69</v>
      </c>
      <c r="P30" s="202">
        <v>2.31</v>
      </c>
      <c r="Q30" s="202">
        <v>0.09</v>
      </c>
      <c r="R30" s="202">
        <v>0.36</v>
      </c>
      <c r="S30" s="202">
        <v>0.22</v>
      </c>
      <c r="T30" s="202">
        <v>0</v>
      </c>
      <c r="U30" s="202">
        <v>9.8000000000000007</v>
      </c>
      <c r="V30" s="202">
        <v>0.18</v>
      </c>
      <c r="W30" s="202">
        <v>0.38</v>
      </c>
      <c r="X30" s="202">
        <v>1.26</v>
      </c>
      <c r="Y30" s="202">
        <v>0</v>
      </c>
      <c r="Z30" s="202">
        <v>2.37</v>
      </c>
      <c r="AA30" s="202">
        <v>0</v>
      </c>
      <c r="AB30" s="202">
        <v>0</v>
      </c>
      <c r="AC30" s="202">
        <v>4.1900000000000004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8.83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7.2</v>
      </c>
      <c r="D31" s="202">
        <v>3.47</v>
      </c>
      <c r="E31" s="202">
        <v>0</v>
      </c>
      <c r="F31" s="202">
        <v>0</v>
      </c>
      <c r="G31" s="202">
        <v>8.2799999999999994</v>
      </c>
      <c r="H31" s="202">
        <v>0</v>
      </c>
      <c r="I31" s="202">
        <v>21.16</v>
      </c>
      <c r="J31" s="202">
        <v>1.1100000000000001</v>
      </c>
      <c r="K31" s="202">
        <v>1.73</v>
      </c>
      <c r="L31" s="202">
        <v>2.19</v>
      </c>
      <c r="M31" s="202">
        <v>0</v>
      </c>
      <c r="N31" s="202">
        <v>1.02</v>
      </c>
      <c r="O31" s="202">
        <v>1.69</v>
      </c>
      <c r="P31" s="202">
        <v>2.31</v>
      </c>
      <c r="Q31" s="202">
        <v>0.09</v>
      </c>
      <c r="R31" s="202">
        <v>0.36</v>
      </c>
      <c r="S31" s="202">
        <v>0.22</v>
      </c>
      <c r="T31" s="202">
        <v>0</v>
      </c>
      <c r="U31" s="202">
        <v>9.8000000000000007</v>
      </c>
      <c r="V31" s="202">
        <v>0.18</v>
      </c>
      <c r="W31" s="202">
        <v>0.38</v>
      </c>
      <c r="X31" s="202">
        <v>1.26</v>
      </c>
      <c r="Y31" s="202">
        <v>0</v>
      </c>
      <c r="Z31" s="202">
        <v>2.37</v>
      </c>
      <c r="AA31" s="202">
        <v>0</v>
      </c>
      <c r="AB31" s="202">
        <v>0</v>
      </c>
      <c r="AC31" s="202">
        <v>4.5999999999999996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8.83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7.2</v>
      </c>
      <c r="D32" s="202">
        <v>3.47</v>
      </c>
      <c r="E32" s="202">
        <v>0</v>
      </c>
      <c r="F32" s="202">
        <v>0</v>
      </c>
      <c r="G32" s="202">
        <v>8.2799999999999994</v>
      </c>
      <c r="H32" s="202">
        <v>0</v>
      </c>
      <c r="I32" s="202">
        <v>21.16</v>
      </c>
      <c r="J32" s="202">
        <v>1.1100000000000001</v>
      </c>
      <c r="K32" s="202">
        <v>1.73</v>
      </c>
      <c r="L32" s="202">
        <v>2.19</v>
      </c>
      <c r="M32" s="202">
        <v>0</v>
      </c>
      <c r="N32" s="202">
        <v>1.02</v>
      </c>
      <c r="O32" s="202">
        <v>1.69</v>
      </c>
      <c r="P32" s="202">
        <v>2.31</v>
      </c>
      <c r="Q32" s="202">
        <v>0.09</v>
      </c>
      <c r="R32" s="202">
        <v>0.36</v>
      </c>
      <c r="S32" s="202">
        <v>0.22</v>
      </c>
      <c r="T32" s="202">
        <v>0</v>
      </c>
      <c r="U32" s="202">
        <v>9.8000000000000007</v>
      </c>
      <c r="V32" s="202">
        <v>0.18</v>
      </c>
      <c r="W32" s="202">
        <v>0.38</v>
      </c>
      <c r="X32" s="202">
        <v>1.26</v>
      </c>
      <c r="Y32" s="202">
        <v>0</v>
      </c>
      <c r="Z32" s="202">
        <v>2.37</v>
      </c>
      <c r="AA32" s="202">
        <v>0</v>
      </c>
      <c r="AB32" s="202">
        <v>0</v>
      </c>
      <c r="AC32" s="202">
        <v>4.5999999999999996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8.83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7.2</v>
      </c>
      <c r="D33" s="202">
        <v>3.47</v>
      </c>
      <c r="E33" s="202">
        <v>0</v>
      </c>
      <c r="F33" s="202">
        <v>0</v>
      </c>
      <c r="G33" s="202">
        <v>8.2799999999999994</v>
      </c>
      <c r="H33" s="202">
        <v>0</v>
      </c>
      <c r="I33" s="202">
        <v>21.16</v>
      </c>
      <c r="J33" s="202">
        <v>1.1100000000000001</v>
      </c>
      <c r="K33" s="202">
        <v>1.73</v>
      </c>
      <c r="L33" s="202">
        <v>2.19</v>
      </c>
      <c r="M33" s="202">
        <v>0</v>
      </c>
      <c r="N33" s="202">
        <v>1.02</v>
      </c>
      <c r="O33" s="202">
        <v>1.69</v>
      </c>
      <c r="P33" s="202">
        <v>2.31</v>
      </c>
      <c r="Q33" s="202">
        <v>0.09</v>
      </c>
      <c r="R33" s="202">
        <v>0.36</v>
      </c>
      <c r="S33" s="202">
        <v>0.22</v>
      </c>
      <c r="T33" s="202">
        <v>0</v>
      </c>
      <c r="U33" s="202">
        <v>9.8000000000000007</v>
      </c>
      <c r="V33" s="202">
        <v>0.18</v>
      </c>
      <c r="W33" s="202">
        <v>0.38</v>
      </c>
      <c r="X33" s="202">
        <v>1.26</v>
      </c>
      <c r="Y33" s="202">
        <v>0</v>
      </c>
      <c r="Z33" s="202">
        <v>2.37</v>
      </c>
      <c r="AA33" s="202">
        <v>0</v>
      </c>
      <c r="AB33" s="202">
        <v>0</v>
      </c>
      <c r="AC33" s="202">
        <v>11.67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25.38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7.2</v>
      </c>
      <c r="D34" s="202">
        <v>3.47</v>
      </c>
      <c r="E34" s="202">
        <v>0</v>
      </c>
      <c r="F34" s="202">
        <v>0</v>
      </c>
      <c r="G34" s="202">
        <v>8.2799999999999994</v>
      </c>
      <c r="H34" s="202">
        <v>0</v>
      </c>
      <c r="I34" s="202">
        <v>21.16</v>
      </c>
      <c r="J34" s="202">
        <v>1.1100000000000001</v>
      </c>
      <c r="K34" s="202">
        <v>1.73</v>
      </c>
      <c r="L34" s="202">
        <v>2.19</v>
      </c>
      <c r="M34" s="202">
        <v>0</v>
      </c>
      <c r="N34" s="202">
        <v>1.02</v>
      </c>
      <c r="O34" s="202">
        <v>1.69</v>
      </c>
      <c r="P34" s="202">
        <v>2.31</v>
      </c>
      <c r="Q34" s="202">
        <v>0.09</v>
      </c>
      <c r="R34" s="202">
        <v>0.36</v>
      </c>
      <c r="S34" s="202">
        <v>0.22</v>
      </c>
      <c r="T34" s="202">
        <v>0</v>
      </c>
      <c r="U34" s="202">
        <v>9.8000000000000007</v>
      </c>
      <c r="V34" s="202">
        <v>0.18</v>
      </c>
      <c r="W34" s="202">
        <v>0.38</v>
      </c>
      <c r="X34" s="202">
        <v>9.1</v>
      </c>
      <c r="Y34" s="202">
        <v>0</v>
      </c>
      <c r="Z34" s="202">
        <v>2.37</v>
      </c>
      <c r="AA34" s="202">
        <v>0</v>
      </c>
      <c r="AB34" s="202">
        <v>0</v>
      </c>
      <c r="AC34" s="202">
        <v>11.67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25.38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7.2</v>
      </c>
      <c r="D35" s="202">
        <v>3.47</v>
      </c>
      <c r="E35" s="202">
        <v>0</v>
      </c>
      <c r="F35" s="202">
        <v>0</v>
      </c>
      <c r="G35" s="202">
        <v>8.2799999999999994</v>
      </c>
      <c r="H35" s="202">
        <v>0</v>
      </c>
      <c r="I35" s="202">
        <v>21.16</v>
      </c>
      <c r="J35" s="202">
        <v>1.1100000000000001</v>
      </c>
      <c r="K35" s="202">
        <v>1.73</v>
      </c>
      <c r="L35" s="202">
        <v>43.02</v>
      </c>
      <c r="M35" s="202">
        <v>0</v>
      </c>
      <c r="N35" s="202">
        <v>1.02</v>
      </c>
      <c r="O35" s="202">
        <v>1.69</v>
      </c>
      <c r="P35" s="202">
        <v>2.31</v>
      </c>
      <c r="Q35" s="202">
        <v>0.09</v>
      </c>
      <c r="R35" s="202">
        <v>0.36</v>
      </c>
      <c r="S35" s="202">
        <v>0.22</v>
      </c>
      <c r="T35" s="202">
        <v>0</v>
      </c>
      <c r="U35" s="202">
        <v>9.8000000000000007</v>
      </c>
      <c r="V35" s="202">
        <v>0.18</v>
      </c>
      <c r="W35" s="202">
        <v>0.38</v>
      </c>
      <c r="X35" s="202">
        <v>9.1</v>
      </c>
      <c r="Y35" s="202">
        <v>0</v>
      </c>
      <c r="Z35" s="202">
        <v>32.020000000000003</v>
      </c>
      <c r="AA35" s="202">
        <v>0</v>
      </c>
      <c r="AB35" s="202">
        <v>0</v>
      </c>
      <c r="AC35" s="202">
        <v>11.67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25.53</v>
      </c>
      <c r="AJ35" s="202">
        <v>0</v>
      </c>
      <c r="AK35" s="202">
        <v>8.4700000000000006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7.2</v>
      </c>
      <c r="D36" s="202">
        <v>3.47</v>
      </c>
      <c r="E36" s="202">
        <v>0</v>
      </c>
      <c r="F36" s="202">
        <v>0</v>
      </c>
      <c r="G36" s="202">
        <v>8.2799999999999994</v>
      </c>
      <c r="H36" s="202">
        <v>0</v>
      </c>
      <c r="I36" s="202">
        <v>21.16</v>
      </c>
      <c r="J36" s="202">
        <v>1.1100000000000001</v>
      </c>
      <c r="K36" s="202">
        <v>1.73</v>
      </c>
      <c r="L36" s="202">
        <v>43.02</v>
      </c>
      <c r="M36" s="202">
        <v>0</v>
      </c>
      <c r="N36" s="202">
        <v>1.02</v>
      </c>
      <c r="O36" s="202">
        <v>1.69</v>
      </c>
      <c r="P36" s="202">
        <v>2.31</v>
      </c>
      <c r="Q36" s="202">
        <v>0.09</v>
      </c>
      <c r="R36" s="202">
        <v>0.36</v>
      </c>
      <c r="S36" s="202">
        <v>0.22</v>
      </c>
      <c r="T36" s="202">
        <v>0</v>
      </c>
      <c r="U36" s="202">
        <v>9.8000000000000007</v>
      </c>
      <c r="V36" s="202">
        <v>0.18</v>
      </c>
      <c r="W36" s="202">
        <v>0.38</v>
      </c>
      <c r="X36" s="202">
        <v>1.26</v>
      </c>
      <c r="Y36" s="202">
        <v>0</v>
      </c>
      <c r="Z36" s="202">
        <v>32.020000000000003</v>
      </c>
      <c r="AA36" s="202">
        <v>0</v>
      </c>
      <c r="AB36" s="202">
        <v>0</v>
      </c>
      <c r="AC36" s="202">
        <v>11.67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25.53</v>
      </c>
      <c r="AJ36" s="202">
        <v>0</v>
      </c>
      <c r="AK36" s="202">
        <v>8.4700000000000006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7.2</v>
      </c>
      <c r="D37" s="202">
        <v>3.47</v>
      </c>
      <c r="E37" s="202">
        <v>0</v>
      </c>
      <c r="F37" s="202">
        <v>0</v>
      </c>
      <c r="G37" s="202">
        <v>8.2799999999999994</v>
      </c>
      <c r="H37" s="202">
        <v>0</v>
      </c>
      <c r="I37" s="202">
        <v>21.16</v>
      </c>
      <c r="J37" s="202">
        <v>1.1100000000000001</v>
      </c>
      <c r="K37" s="202">
        <v>1.73</v>
      </c>
      <c r="L37" s="202">
        <v>43.02</v>
      </c>
      <c r="M37" s="202">
        <v>0</v>
      </c>
      <c r="N37" s="202">
        <v>1.02</v>
      </c>
      <c r="O37" s="202">
        <v>1.69</v>
      </c>
      <c r="P37" s="202">
        <v>2.31</v>
      </c>
      <c r="Q37" s="202">
        <v>0.09</v>
      </c>
      <c r="R37" s="202">
        <v>0.36</v>
      </c>
      <c r="S37" s="202">
        <v>0.22</v>
      </c>
      <c r="T37" s="202">
        <v>0</v>
      </c>
      <c r="U37" s="202">
        <v>9.8000000000000007</v>
      </c>
      <c r="V37" s="202">
        <v>0.18</v>
      </c>
      <c r="W37" s="202">
        <v>0.38</v>
      </c>
      <c r="X37" s="202">
        <v>1.26</v>
      </c>
      <c r="Y37" s="202">
        <v>0</v>
      </c>
      <c r="Z37" s="202">
        <v>32.020000000000003</v>
      </c>
      <c r="AA37" s="202">
        <v>0</v>
      </c>
      <c r="AB37" s="202">
        <v>0</v>
      </c>
      <c r="AC37" s="202">
        <v>11.67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25.53</v>
      </c>
      <c r="AJ37" s="202">
        <v>0</v>
      </c>
      <c r="AK37" s="202">
        <v>8.4700000000000006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7.2</v>
      </c>
      <c r="D38" s="202">
        <v>3.47</v>
      </c>
      <c r="E38" s="202">
        <v>0</v>
      </c>
      <c r="F38" s="202">
        <v>0</v>
      </c>
      <c r="G38" s="202">
        <v>8.2799999999999994</v>
      </c>
      <c r="H38" s="202">
        <v>0</v>
      </c>
      <c r="I38" s="202">
        <v>21.16</v>
      </c>
      <c r="J38" s="202">
        <v>1.1100000000000001</v>
      </c>
      <c r="K38" s="202">
        <v>1.73</v>
      </c>
      <c r="L38" s="202">
        <v>43.02</v>
      </c>
      <c r="M38" s="202">
        <v>0</v>
      </c>
      <c r="N38" s="202">
        <v>1.02</v>
      </c>
      <c r="O38" s="202">
        <v>1.69</v>
      </c>
      <c r="P38" s="202">
        <v>2.31</v>
      </c>
      <c r="Q38" s="202">
        <v>0.09</v>
      </c>
      <c r="R38" s="202">
        <v>0.36</v>
      </c>
      <c r="S38" s="202">
        <v>0.22</v>
      </c>
      <c r="T38" s="202">
        <v>0</v>
      </c>
      <c r="U38" s="202">
        <v>9.8000000000000007</v>
      </c>
      <c r="V38" s="202">
        <v>0.18</v>
      </c>
      <c r="W38" s="202">
        <v>0.38</v>
      </c>
      <c r="X38" s="202">
        <v>1.26</v>
      </c>
      <c r="Y38" s="202">
        <v>0</v>
      </c>
      <c r="Z38" s="202">
        <v>32.020000000000003</v>
      </c>
      <c r="AA38" s="202">
        <v>0</v>
      </c>
      <c r="AB38" s="202">
        <v>0</v>
      </c>
      <c r="AC38" s="202">
        <v>11.77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25.53</v>
      </c>
      <c r="AJ38" s="202">
        <v>0</v>
      </c>
      <c r="AK38" s="202">
        <v>8.4700000000000006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7.2</v>
      </c>
      <c r="D39" s="202">
        <v>3.47</v>
      </c>
      <c r="E39" s="202">
        <v>0</v>
      </c>
      <c r="F39" s="202">
        <v>0</v>
      </c>
      <c r="G39" s="202">
        <v>8.2799999999999994</v>
      </c>
      <c r="H39" s="202">
        <v>0</v>
      </c>
      <c r="I39" s="202">
        <v>21.16</v>
      </c>
      <c r="J39" s="202">
        <v>1.1100000000000001</v>
      </c>
      <c r="K39" s="202">
        <v>1.73</v>
      </c>
      <c r="L39" s="202">
        <v>43.24</v>
      </c>
      <c r="M39" s="202">
        <v>0</v>
      </c>
      <c r="N39" s="202">
        <v>1.02</v>
      </c>
      <c r="O39" s="202">
        <v>1.69</v>
      </c>
      <c r="P39" s="202">
        <v>2.31</v>
      </c>
      <c r="Q39" s="202">
        <v>0.09</v>
      </c>
      <c r="R39" s="202">
        <v>0.36</v>
      </c>
      <c r="S39" s="202">
        <v>0.22</v>
      </c>
      <c r="T39" s="202">
        <v>0</v>
      </c>
      <c r="U39" s="202">
        <v>9.8000000000000007</v>
      </c>
      <c r="V39" s="202">
        <v>0.18</v>
      </c>
      <c r="W39" s="202">
        <v>0.38</v>
      </c>
      <c r="X39" s="202">
        <v>1.26</v>
      </c>
      <c r="Y39" s="202">
        <v>0</v>
      </c>
      <c r="Z39" s="202">
        <v>33.11</v>
      </c>
      <c r="AA39" s="202">
        <v>0</v>
      </c>
      <c r="AB39" s="202">
        <v>0</v>
      </c>
      <c r="AC39" s="202">
        <v>11.77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25.53</v>
      </c>
      <c r="AJ39" s="202">
        <v>0</v>
      </c>
      <c r="AK39" s="202">
        <v>8.4700000000000006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7.2</v>
      </c>
      <c r="D40" s="202">
        <v>3.47</v>
      </c>
      <c r="E40" s="202">
        <v>0</v>
      </c>
      <c r="F40" s="202">
        <v>0</v>
      </c>
      <c r="G40" s="202">
        <v>8.2799999999999994</v>
      </c>
      <c r="H40" s="202">
        <v>0</v>
      </c>
      <c r="I40" s="202">
        <v>21.16</v>
      </c>
      <c r="J40" s="202">
        <v>1.1100000000000001</v>
      </c>
      <c r="K40" s="202">
        <v>26.79</v>
      </c>
      <c r="L40" s="202">
        <v>43.76</v>
      </c>
      <c r="M40" s="202">
        <v>0</v>
      </c>
      <c r="N40" s="202">
        <v>1.02</v>
      </c>
      <c r="O40" s="202">
        <v>1.69</v>
      </c>
      <c r="P40" s="202">
        <v>2.31</v>
      </c>
      <c r="Q40" s="202">
        <v>0.84</v>
      </c>
      <c r="R40" s="202">
        <v>7.87</v>
      </c>
      <c r="S40" s="202">
        <v>4.7699999999999996</v>
      </c>
      <c r="T40" s="202">
        <v>0</v>
      </c>
      <c r="U40" s="202">
        <v>9.8000000000000007</v>
      </c>
      <c r="V40" s="202">
        <v>5.27</v>
      </c>
      <c r="W40" s="202">
        <v>6.5</v>
      </c>
      <c r="X40" s="202">
        <v>1.26</v>
      </c>
      <c r="Y40" s="202">
        <v>0</v>
      </c>
      <c r="Z40" s="202">
        <v>4.66</v>
      </c>
      <c r="AA40" s="202">
        <v>0</v>
      </c>
      <c r="AB40" s="202">
        <v>0</v>
      </c>
      <c r="AC40" s="202">
        <v>11.77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25.53</v>
      </c>
      <c r="AJ40" s="202">
        <v>0</v>
      </c>
      <c r="AK40" s="202">
        <v>9.92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7.2</v>
      </c>
      <c r="D41" s="202">
        <v>3.47</v>
      </c>
      <c r="E41" s="202">
        <v>0</v>
      </c>
      <c r="F41" s="202">
        <v>0</v>
      </c>
      <c r="G41" s="202">
        <v>8.2799999999999994</v>
      </c>
      <c r="H41" s="202">
        <v>0</v>
      </c>
      <c r="I41" s="202">
        <v>21.16</v>
      </c>
      <c r="J41" s="202">
        <v>1.1100000000000001</v>
      </c>
      <c r="K41" s="202">
        <v>26.79</v>
      </c>
      <c r="L41" s="202">
        <v>43.76</v>
      </c>
      <c r="M41" s="202">
        <v>0</v>
      </c>
      <c r="N41" s="202">
        <v>1.02</v>
      </c>
      <c r="O41" s="202">
        <v>1.69</v>
      </c>
      <c r="P41" s="202">
        <v>2.31</v>
      </c>
      <c r="Q41" s="202">
        <v>0.84</v>
      </c>
      <c r="R41" s="202">
        <v>7.87</v>
      </c>
      <c r="S41" s="202">
        <v>4.7699999999999996</v>
      </c>
      <c r="T41" s="202">
        <v>0</v>
      </c>
      <c r="U41" s="202">
        <v>9.8000000000000007</v>
      </c>
      <c r="V41" s="202">
        <v>5.27</v>
      </c>
      <c r="W41" s="202">
        <v>6.5</v>
      </c>
      <c r="X41" s="202">
        <v>1.26</v>
      </c>
      <c r="Y41" s="202">
        <v>0</v>
      </c>
      <c r="Z41" s="202">
        <v>37.82</v>
      </c>
      <c r="AA41" s="202">
        <v>0</v>
      </c>
      <c r="AB41" s="202">
        <v>0</v>
      </c>
      <c r="AC41" s="202">
        <v>4.4400000000000004</v>
      </c>
      <c r="AD41" s="202">
        <v>0.65</v>
      </c>
      <c r="AE41" s="202">
        <v>0</v>
      </c>
      <c r="AF41" s="202">
        <v>0</v>
      </c>
      <c r="AG41" s="202">
        <v>0</v>
      </c>
      <c r="AH41" s="202">
        <v>0</v>
      </c>
      <c r="AI41" s="202">
        <v>25.53</v>
      </c>
      <c r="AJ41" s="202">
        <v>0</v>
      </c>
      <c r="AK41" s="202">
        <v>9.92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7.2</v>
      </c>
      <c r="D42" s="202">
        <v>3.47</v>
      </c>
      <c r="E42" s="202">
        <v>0</v>
      </c>
      <c r="F42" s="202">
        <v>0</v>
      </c>
      <c r="G42" s="202">
        <v>8.2799999999999994</v>
      </c>
      <c r="H42" s="202">
        <v>0</v>
      </c>
      <c r="I42" s="202">
        <v>21.16</v>
      </c>
      <c r="J42" s="202">
        <v>1.1100000000000001</v>
      </c>
      <c r="K42" s="202">
        <v>27.63</v>
      </c>
      <c r="L42" s="202">
        <v>43.76</v>
      </c>
      <c r="M42" s="202">
        <v>0</v>
      </c>
      <c r="N42" s="202">
        <v>1.02</v>
      </c>
      <c r="O42" s="202">
        <v>1.69</v>
      </c>
      <c r="P42" s="202">
        <v>2.31</v>
      </c>
      <c r="Q42" s="202">
        <v>0.84</v>
      </c>
      <c r="R42" s="202">
        <v>7.87</v>
      </c>
      <c r="S42" s="202">
        <v>4.7699999999999996</v>
      </c>
      <c r="T42" s="202">
        <v>0</v>
      </c>
      <c r="U42" s="202">
        <v>9.8000000000000007</v>
      </c>
      <c r="V42" s="202">
        <v>5.27</v>
      </c>
      <c r="W42" s="202">
        <v>6.5</v>
      </c>
      <c r="X42" s="202">
        <v>1.26</v>
      </c>
      <c r="Y42" s="202">
        <v>0</v>
      </c>
      <c r="Z42" s="202">
        <v>37.82</v>
      </c>
      <c r="AA42" s="202">
        <v>0</v>
      </c>
      <c r="AB42" s="202">
        <v>0</v>
      </c>
      <c r="AC42" s="202">
        <v>4.4400000000000004</v>
      </c>
      <c r="AD42" s="202">
        <v>0.65</v>
      </c>
      <c r="AE42" s="202">
        <v>0</v>
      </c>
      <c r="AF42" s="202">
        <v>0</v>
      </c>
      <c r="AG42" s="202">
        <v>0</v>
      </c>
      <c r="AH42" s="202">
        <v>0</v>
      </c>
      <c r="AI42" s="202">
        <v>25.53</v>
      </c>
      <c r="AJ42" s="202">
        <v>0</v>
      </c>
      <c r="AK42" s="202">
        <v>9.92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7.2</v>
      </c>
      <c r="D43" s="202">
        <v>3.47</v>
      </c>
      <c r="E43" s="202">
        <v>0</v>
      </c>
      <c r="F43" s="202">
        <v>0</v>
      </c>
      <c r="G43" s="202">
        <v>8.2799999999999994</v>
      </c>
      <c r="H43" s="202">
        <v>0</v>
      </c>
      <c r="I43" s="202">
        <v>21.16</v>
      </c>
      <c r="J43" s="202">
        <v>1.1100000000000001</v>
      </c>
      <c r="K43" s="202">
        <v>27.63</v>
      </c>
      <c r="L43" s="202">
        <v>43.76</v>
      </c>
      <c r="M43" s="202">
        <v>0</v>
      </c>
      <c r="N43" s="202">
        <v>1.02</v>
      </c>
      <c r="O43" s="202">
        <v>1.69</v>
      </c>
      <c r="P43" s="202">
        <v>2.31</v>
      </c>
      <c r="Q43" s="202">
        <v>0.84</v>
      </c>
      <c r="R43" s="202">
        <v>7.87</v>
      </c>
      <c r="S43" s="202">
        <v>4.7699999999999996</v>
      </c>
      <c r="T43" s="202">
        <v>0</v>
      </c>
      <c r="U43" s="202">
        <v>9.8000000000000007</v>
      </c>
      <c r="V43" s="202">
        <v>5.27</v>
      </c>
      <c r="W43" s="202">
        <v>6.5</v>
      </c>
      <c r="X43" s="202">
        <v>1.26</v>
      </c>
      <c r="Y43" s="202">
        <v>0</v>
      </c>
      <c r="Z43" s="202">
        <v>37.82</v>
      </c>
      <c r="AA43" s="202">
        <v>0</v>
      </c>
      <c r="AB43" s="202">
        <v>0</v>
      </c>
      <c r="AC43" s="202">
        <v>4.67</v>
      </c>
      <c r="AD43" s="202">
        <v>0.65</v>
      </c>
      <c r="AE43" s="202">
        <v>0</v>
      </c>
      <c r="AF43" s="202">
        <v>0</v>
      </c>
      <c r="AG43" s="202">
        <v>0</v>
      </c>
      <c r="AH43" s="202">
        <v>0</v>
      </c>
      <c r="AI43" s="202">
        <v>24.41</v>
      </c>
      <c r="AJ43" s="202">
        <v>0</v>
      </c>
      <c r="AK43" s="202">
        <v>9.92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7.2</v>
      </c>
      <c r="D44" s="202">
        <v>3.47</v>
      </c>
      <c r="E44" s="202">
        <v>0</v>
      </c>
      <c r="F44" s="202">
        <v>0</v>
      </c>
      <c r="G44" s="202">
        <v>8.2799999999999994</v>
      </c>
      <c r="H44" s="202">
        <v>0</v>
      </c>
      <c r="I44" s="202">
        <v>21.16</v>
      </c>
      <c r="J44" s="202">
        <v>1.1100000000000001</v>
      </c>
      <c r="K44" s="202">
        <v>27.63</v>
      </c>
      <c r="L44" s="202">
        <v>43.76</v>
      </c>
      <c r="M44" s="202">
        <v>0</v>
      </c>
      <c r="N44" s="202">
        <v>1.02</v>
      </c>
      <c r="O44" s="202">
        <v>1.69</v>
      </c>
      <c r="P44" s="202">
        <v>2.31</v>
      </c>
      <c r="Q44" s="202">
        <v>0.84</v>
      </c>
      <c r="R44" s="202">
        <v>7.77</v>
      </c>
      <c r="S44" s="202">
        <v>4.72</v>
      </c>
      <c r="T44" s="202">
        <v>0</v>
      </c>
      <c r="U44" s="202">
        <v>9.8000000000000007</v>
      </c>
      <c r="V44" s="202">
        <v>5.27</v>
      </c>
      <c r="W44" s="202">
        <v>6.5</v>
      </c>
      <c r="X44" s="202">
        <v>1.26</v>
      </c>
      <c r="Y44" s="202">
        <v>0</v>
      </c>
      <c r="Z44" s="202">
        <v>37.82</v>
      </c>
      <c r="AA44" s="202">
        <v>0</v>
      </c>
      <c r="AB44" s="202">
        <v>0</v>
      </c>
      <c r="AC44" s="202">
        <v>4.67</v>
      </c>
      <c r="AD44" s="202">
        <v>0.65</v>
      </c>
      <c r="AE44" s="202">
        <v>0</v>
      </c>
      <c r="AF44" s="202">
        <v>0</v>
      </c>
      <c r="AG44" s="202">
        <v>0</v>
      </c>
      <c r="AH44" s="202">
        <v>0</v>
      </c>
      <c r="AI44" s="202">
        <v>24.41</v>
      </c>
      <c r="AJ44" s="202">
        <v>0</v>
      </c>
      <c r="AK44" s="202">
        <v>9.92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7.2</v>
      </c>
      <c r="D45" s="202">
        <v>3.47</v>
      </c>
      <c r="E45" s="202">
        <v>0</v>
      </c>
      <c r="F45" s="202">
        <v>0</v>
      </c>
      <c r="G45" s="202">
        <v>8.2799999999999994</v>
      </c>
      <c r="H45" s="202">
        <v>0</v>
      </c>
      <c r="I45" s="202">
        <v>21.16</v>
      </c>
      <c r="J45" s="202">
        <v>1.1100000000000001</v>
      </c>
      <c r="K45" s="202">
        <v>27.63</v>
      </c>
      <c r="L45" s="202">
        <v>43.76</v>
      </c>
      <c r="M45" s="202">
        <v>0</v>
      </c>
      <c r="N45" s="202">
        <v>1.02</v>
      </c>
      <c r="O45" s="202">
        <v>1.69</v>
      </c>
      <c r="P45" s="202">
        <v>2.31</v>
      </c>
      <c r="Q45" s="202">
        <v>0.84</v>
      </c>
      <c r="R45" s="202">
        <v>7.87</v>
      </c>
      <c r="S45" s="202">
        <v>4.7699999999999996</v>
      </c>
      <c r="T45" s="202">
        <v>0</v>
      </c>
      <c r="U45" s="202">
        <v>9.8000000000000007</v>
      </c>
      <c r="V45" s="202">
        <v>0.35</v>
      </c>
      <c r="W45" s="202">
        <v>0.38</v>
      </c>
      <c r="X45" s="202">
        <v>1.26</v>
      </c>
      <c r="Y45" s="202">
        <v>0</v>
      </c>
      <c r="Z45" s="202">
        <v>37.82</v>
      </c>
      <c r="AA45" s="202">
        <v>0</v>
      </c>
      <c r="AB45" s="202">
        <v>0</v>
      </c>
      <c r="AC45" s="202">
        <v>4.67</v>
      </c>
      <c r="AD45" s="202">
        <v>0.65</v>
      </c>
      <c r="AE45" s="202">
        <v>0</v>
      </c>
      <c r="AF45" s="202">
        <v>0</v>
      </c>
      <c r="AG45" s="202">
        <v>0</v>
      </c>
      <c r="AH45" s="202">
        <v>0</v>
      </c>
      <c r="AI45" s="202">
        <v>24.41</v>
      </c>
      <c r="AJ45" s="202">
        <v>0</v>
      </c>
      <c r="AK45" s="202">
        <v>9.92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7.2</v>
      </c>
      <c r="D46" s="202">
        <v>3.47</v>
      </c>
      <c r="E46" s="202">
        <v>0</v>
      </c>
      <c r="F46" s="202">
        <v>0</v>
      </c>
      <c r="G46" s="202">
        <v>8.2799999999999994</v>
      </c>
      <c r="H46" s="202">
        <v>0</v>
      </c>
      <c r="I46" s="202">
        <v>21.16</v>
      </c>
      <c r="J46" s="202">
        <v>1.1100000000000001</v>
      </c>
      <c r="K46" s="202">
        <v>27.63</v>
      </c>
      <c r="L46" s="202">
        <v>43.76</v>
      </c>
      <c r="M46" s="202">
        <v>0</v>
      </c>
      <c r="N46" s="202">
        <v>1.02</v>
      </c>
      <c r="O46" s="202">
        <v>1.69</v>
      </c>
      <c r="P46" s="202">
        <v>2.31</v>
      </c>
      <c r="Q46" s="202">
        <v>0.84</v>
      </c>
      <c r="R46" s="202">
        <v>7.87</v>
      </c>
      <c r="S46" s="202">
        <v>4.7699999999999996</v>
      </c>
      <c r="T46" s="202">
        <v>0</v>
      </c>
      <c r="U46" s="202">
        <v>9.8000000000000007</v>
      </c>
      <c r="V46" s="202">
        <v>5.27</v>
      </c>
      <c r="W46" s="202">
        <v>0.38</v>
      </c>
      <c r="X46" s="202">
        <v>1.26</v>
      </c>
      <c r="Y46" s="202">
        <v>0</v>
      </c>
      <c r="Z46" s="202">
        <v>37.82</v>
      </c>
      <c r="AA46" s="202">
        <v>0</v>
      </c>
      <c r="AB46" s="202">
        <v>0</v>
      </c>
      <c r="AC46" s="202">
        <v>4.67</v>
      </c>
      <c r="AD46" s="202">
        <v>2.5499999999999998</v>
      </c>
      <c r="AE46" s="202">
        <v>0</v>
      </c>
      <c r="AF46" s="202">
        <v>0</v>
      </c>
      <c r="AG46" s="202">
        <v>0</v>
      </c>
      <c r="AH46" s="202">
        <v>0</v>
      </c>
      <c r="AI46" s="202">
        <v>24.41</v>
      </c>
      <c r="AJ46" s="202">
        <v>0</v>
      </c>
      <c r="AK46" s="202">
        <v>9.92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7.2</v>
      </c>
      <c r="D47" s="202">
        <v>3.47</v>
      </c>
      <c r="E47" s="202">
        <v>0</v>
      </c>
      <c r="F47" s="202">
        <v>0</v>
      </c>
      <c r="G47" s="202">
        <v>8.2799999999999994</v>
      </c>
      <c r="H47" s="202">
        <v>0</v>
      </c>
      <c r="I47" s="202">
        <v>21.16</v>
      </c>
      <c r="J47" s="202">
        <v>1.1100000000000001</v>
      </c>
      <c r="K47" s="202">
        <v>27.63</v>
      </c>
      <c r="L47" s="202">
        <v>43.76</v>
      </c>
      <c r="M47" s="202">
        <v>0</v>
      </c>
      <c r="N47" s="202">
        <v>1.02</v>
      </c>
      <c r="O47" s="202">
        <v>1.69</v>
      </c>
      <c r="P47" s="202">
        <v>2.31</v>
      </c>
      <c r="Q47" s="202">
        <v>0.84</v>
      </c>
      <c r="R47" s="202">
        <v>7.87</v>
      </c>
      <c r="S47" s="202">
        <v>4.7699999999999996</v>
      </c>
      <c r="T47" s="202">
        <v>0</v>
      </c>
      <c r="U47" s="202">
        <v>9.8000000000000007</v>
      </c>
      <c r="V47" s="202">
        <v>5.27</v>
      </c>
      <c r="W47" s="202">
        <v>6.5</v>
      </c>
      <c r="X47" s="202">
        <v>1.26</v>
      </c>
      <c r="Y47" s="202">
        <v>0</v>
      </c>
      <c r="Z47" s="202">
        <v>37.82</v>
      </c>
      <c r="AA47" s="202">
        <v>0</v>
      </c>
      <c r="AB47" s="202">
        <v>0</v>
      </c>
      <c r="AC47" s="202">
        <v>4.67</v>
      </c>
      <c r="AD47" s="202">
        <v>2.5499999999999998</v>
      </c>
      <c r="AE47" s="202">
        <v>0</v>
      </c>
      <c r="AF47" s="202">
        <v>0</v>
      </c>
      <c r="AG47" s="202">
        <v>0</v>
      </c>
      <c r="AH47" s="202">
        <v>0</v>
      </c>
      <c r="AI47" s="202">
        <v>24.41</v>
      </c>
      <c r="AJ47" s="202">
        <v>0</v>
      </c>
      <c r="AK47" s="202">
        <v>9.92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7.2</v>
      </c>
      <c r="D48" s="202">
        <v>3.47</v>
      </c>
      <c r="E48" s="202">
        <v>0</v>
      </c>
      <c r="F48" s="202">
        <v>0</v>
      </c>
      <c r="G48" s="202">
        <v>8.2799999999999994</v>
      </c>
      <c r="H48" s="202">
        <v>0</v>
      </c>
      <c r="I48" s="202">
        <v>21.16</v>
      </c>
      <c r="J48" s="202">
        <v>1.1100000000000001</v>
      </c>
      <c r="K48" s="202">
        <v>27.63</v>
      </c>
      <c r="L48" s="202">
        <v>43.76</v>
      </c>
      <c r="M48" s="202">
        <v>0</v>
      </c>
      <c r="N48" s="202">
        <v>1.02</v>
      </c>
      <c r="O48" s="202">
        <v>1.69</v>
      </c>
      <c r="P48" s="202">
        <v>2.31</v>
      </c>
      <c r="Q48" s="202">
        <v>0.84</v>
      </c>
      <c r="R48" s="202">
        <v>7.87</v>
      </c>
      <c r="S48" s="202">
        <v>4.7699999999999996</v>
      </c>
      <c r="T48" s="202">
        <v>0</v>
      </c>
      <c r="U48" s="202">
        <v>9.8000000000000007</v>
      </c>
      <c r="V48" s="202">
        <v>5.27</v>
      </c>
      <c r="W48" s="202">
        <v>0.38</v>
      </c>
      <c r="X48" s="202">
        <v>1.26</v>
      </c>
      <c r="Y48" s="202">
        <v>0</v>
      </c>
      <c r="Z48" s="202">
        <v>37.82</v>
      </c>
      <c r="AA48" s="202">
        <v>0</v>
      </c>
      <c r="AB48" s="202">
        <v>0</v>
      </c>
      <c r="AC48" s="202">
        <v>4.67</v>
      </c>
      <c r="AD48" s="202">
        <v>2.5499999999999998</v>
      </c>
      <c r="AE48" s="202">
        <v>0</v>
      </c>
      <c r="AF48" s="202">
        <v>0</v>
      </c>
      <c r="AG48" s="202">
        <v>0</v>
      </c>
      <c r="AH48" s="202">
        <v>0</v>
      </c>
      <c r="AI48" s="202">
        <v>24.41</v>
      </c>
      <c r="AJ48" s="202">
        <v>0</v>
      </c>
      <c r="AK48" s="202">
        <v>9.92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7.2</v>
      </c>
      <c r="D49" s="202">
        <v>3.47</v>
      </c>
      <c r="E49" s="202">
        <v>0</v>
      </c>
      <c r="F49" s="202">
        <v>0</v>
      </c>
      <c r="G49" s="202">
        <v>8.2799999999999994</v>
      </c>
      <c r="H49" s="202">
        <v>0</v>
      </c>
      <c r="I49" s="202">
        <v>21.16</v>
      </c>
      <c r="J49" s="202">
        <v>1.1100000000000001</v>
      </c>
      <c r="K49" s="202">
        <v>1.73</v>
      </c>
      <c r="L49" s="202">
        <v>2.19</v>
      </c>
      <c r="M49" s="202">
        <v>0</v>
      </c>
      <c r="N49" s="202">
        <v>1.02</v>
      </c>
      <c r="O49" s="202">
        <v>1.69</v>
      </c>
      <c r="P49" s="202">
        <v>2.31</v>
      </c>
      <c r="Q49" s="202">
        <v>0.09</v>
      </c>
      <c r="R49" s="202">
        <v>0.36</v>
      </c>
      <c r="S49" s="202">
        <v>0.22</v>
      </c>
      <c r="T49" s="202">
        <v>0</v>
      </c>
      <c r="U49" s="202">
        <v>9.8000000000000007</v>
      </c>
      <c r="V49" s="202">
        <v>0.18</v>
      </c>
      <c r="W49" s="202">
        <v>0.38</v>
      </c>
      <c r="X49" s="202">
        <v>1.26</v>
      </c>
      <c r="Y49" s="202">
        <v>0</v>
      </c>
      <c r="Z49" s="202">
        <v>37.82</v>
      </c>
      <c r="AA49" s="202">
        <v>0</v>
      </c>
      <c r="AB49" s="202">
        <v>0</v>
      </c>
      <c r="AC49" s="202">
        <v>4.67</v>
      </c>
      <c r="AD49" s="202">
        <v>2.8</v>
      </c>
      <c r="AE49" s="202">
        <v>0</v>
      </c>
      <c r="AF49" s="202">
        <v>0</v>
      </c>
      <c r="AG49" s="202">
        <v>0</v>
      </c>
      <c r="AH49" s="202">
        <v>0</v>
      </c>
      <c r="AI49" s="202">
        <v>24.41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7.2</v>
      </c>
      <c r="D50" s="202">
        <v>3.47</v>
      </c>
      <c r="E50" s="202">
        <v>0</v>
      </c>
      <c r="F50" s="202">
        <v>0</v>
      </c>
      <c r="G50" s="202">
        <v>8.2799999999999994</v>
      </c>
      <c r="H50" s="202">
        <v>0</v>
      </c>
      <c r="I50" s="202">
        <v>21.16</v>
      </c>
      <c r="J50" s="202">
        <v>1.1100000000000001</v>
      </c>
      <c r="K50" s="202">
        <v>1.73</v>
      </c>
      <c r="L50" s="202">
        <v>2.19</v>
      </c>
      <c r="M50" s="202">
        <v>0</v>
      </c>
      <c r="N50" s="202">
        <v>1.02</v>
      </c>
      <c r="O50" s="202">
        <v>1.69</v>
      </c>
      <c r="P50" s="202">
        <v>2.31</v>
      </c>
      <c r="Q50" s="202">
        <v>0.09</v>
      </c>
      <c r="R50" s="202">
        <v>0.36</v>
      </c>
      <c r="S50" s="202">
        <v>0.22</v>
      </c>
      <c r="T50" s="202">
        <v>0</v>
      </c>
      <c r="U50" s="202">
        <v>9.8000000000000007</v>
      </c>
      <c r="V50" s="202">
        <v>0.18</v>
      </c>
      <c r="W50" s="202">
        <v>0.38</v>
      </c>
      <c r="X50" s="202">
        <v>1.26</v>
      </c>
      <c r="Y50" s="202">
        <v>0</v>
      </c>
      <c r="Z50" s="202">
        <v>37.82</v>
      </c>
      <c r="AA50" s="202">
        <v>0</v>
      </c>
      <c r="AB50" s="202">
        <v>0</v>
      </c>
      <c r="AC50" s="202">
        <v>4.67</v>
      </c>
      <c r="AD50" s="202">
        <v>2.8</v>
      </c>
      <c r="AE50" s="202">
        <v>0</v>
      </c>
      <c r="AF50" s="202">
        <v>0</v>
      </c>
      <c r="AG50" s="202">
        <v>0</v>
      </c>
      <c r="AH50" s="202">
        <v>0</v>
      </c>
      <c r="AI50" s="202">
        <v>24.41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7.2</v>
      </c>
      <c r="D51" s="202">
        <v>3.47</v>
      </c>
      <c r="E51" s="202">
        <v>0</v>
      </c>
      <c r="F51" s="202">
        <v>0</v>
      </c>
      <c r="G51" s="202">
        <v>8.2799999999999994</v>
      </c>
      <c r="H51" s="202">
        <v>0</v>
      </c>
      <c r="I51" s="202">
        <v>21.16</v>
      </c>
      <c r="J51" s="202">
        <v>1.1100000000000001</v>
      </c>
      <c r="K51" s="202">
        <v>1.73</v>
      </c>
      <c r="L51" s="202">
        <v>2.19</v>
      </c>
      <c r="M51" s="202">
        <v>0</v>
      </c>
      <c r="N51" s="202">
        <v>1.02</v>
      </c>
      <c r="O51" s="202">
        <v>1.69</v>
      </c>
      <c r="P51" s="202">
        <v>2.31</v>
      </c>
      <c r="Q51" s="202">
        <v>0.09</v>
      </c>
      <c r="R51" s="202">
        <v>0.36</v>
      </c>
      <c r="S51" s="202">
        <v>0.22</v>
      </c>
      <c r="T51" s="202">
        <v>0</v>
      </c>
      <c r="U51" s="202">
        <v>9.8000000000000007</v>
      </c>
      <c r="V51" s="202">
        <v>0.18</v>
      </c>
      <c r="W51" s="202">
        <v>0.38</v>
      </c>
      <c r="X51" s="202">
        <v>1.26</v>
      </c>
      <c r="Y51" s="202">
        <v>0</v>
      </c>
      <c r="Z51" s="202">
        <v>2.37</v>
      </c>
      <c r="AA51" s="202">
        <v>0</v>
      </c>
      <c r="AB51" s="202">
        <v>0</v>
      </c>
      <c r="AC51" s="202">
        <v>4.67</v>
      </c>
      <c r="AD51" s="202">
        <v>3.95</v>
      </c>
      <c r="AE51" s="202">
        <v>0</v>
      </c>
      <c r="AF51" s="202">
        <v>0</v>
      </c>
      <c r="AG51" s="202">
        <v>0</v>
      </c>
      <c r="AH51" s="202">
        <v>0</v>
      </c>
      <c r="AI51" s="202">
        <v>24.41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7.2</v>
      </c>
      <c r="D52" s="202">
        <v>3.47</v>
      </c>
      <c r="E52" s="202">
        <v>0</v>
      </c>
      <c r="F52" s="202">
        <v>0</v>
      </c>
      <c r="G52" s="202">
        <v>8.2799999999999994</v>
      </c>
      <c r="H52" s="202">
        <v>0</v>
      </c>
      <c r="I52" s="202">
        <v>21.16</v>
      </c>
      <c r="J52" s="202">
        <v>1.1100000000000001</v>
      </c>
      <c r="K52" s="202">
        <v>1.73</v>
      </c>
      <c r="L52" s="202">
        <v>2.19</v>
      </c>
      <c r="M52" s="202">
        <v>0</v>
      </c>
      <c r="N52" s="202">
        <v>1.02</v>
      </c>
      <c r="O52" s="202">
        <v>1.69</v>
      </c>
      <c r="P52" s="202">
        <v>2.31</v>
      </c>
      <c r="Q52" s="202">
        <v>0.09</v>
      </c>
      <c r="R52" s="202">
        <v>0.36</v>
      </c>
      <c r="S52" s="202">
        <v>0.22</v>
      </c>
      <c r="T52" s="202">
        <v>0</v>
      </c>
      <c r="U52" s="202">
        <v>9.8000000000000007</v>
      </c>
      <c r="V52" s="202">
        <v>0.18</v>
      </c>
      <c r="W52" s="202">
        <v>0.38</v>
      </c>
      <c r="X52" s="202">
        <v>1.26</v>
      </c>
      <c r="Y52" s="202">
        <v>0</v>
      </c>
      <c r="Z52" s="202">
        <v>2.37</v>
      </c>
      <c r="AA52" s="202">
        <v>0</v>
      </c>
      <c r="AB52" s="202">
        <v>0</v>
      </c>
      <c r="AC52" s="202">
        <v>4.67</v>
      </c>
      <c r="AD52" s="202">
        <v>3.95</v>
      </c>
      <c r="AE52" s="202">
        <v>0</v>
      </c>
      <c r="AF52" s="202">
        <v>0</v>
      </c>
      <c r="AG52" s="202">
        <v>0</v>
      </c>
      <c r="AH52" s="202">
        <v>0</v>
      </c>
      <c r="AI52" s="202">
        <v>24.41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7.2</v>
      </c>
      <c r="D53" s="202">
        <v>3.47</v>
      </c>
      <c r="E53" s="202">
        <v>0</v>
      </c>
      <c r="F53" s="202">
        <v>0</v>
      </c>
      <c r="G53" s="202">
        <v>8.2799999999999994</v>
      </c>
      <c r="H53" s="202">
        <v>0</v>
      </c>
      <c r="I53" s="202">
        <v>21.16</v>
      </c>
      <c r="J53" s="202">
        <v>1.1100000000000001</v>
      </c>
      <c r="K53" s="202">
        <v>1.73</v>
      </c>
      <c r="L53" s="202">
        <v>2.19</v>
      </c>
      <c r="M53" s="202">
        <v>0</v>
      </c>
      <c r="N53" s="202">
        <v>1.02</v>
      </c>
      <c r="O53" s="202">
        <v>1.69</v>
      </c>
      <c r="P53" s="202">
        <v>2.31</v>
      </c>
      <c r="Q53" s="202">
        <v>0.09</v>
      </c>
      <c r="R53" s="202">
        <v>0.36</v>
      </c>
      <c r="S53" s="202">
        <v>0.22</v>
      </c>
      <c r="T53" s="202">
        <v>0</v>
      </c>
      <c r="U53" s="202">
        <v>9.8000000000000007</v>
      </c>
      <c r="V53" s="202">
        <v>0.18</v>
      </c>
      <c r="W53" s="202">
        <v>0.38</v>
      </c>
      <c r="X53" s="202">
        <v>1.26</v>
      </c>
      <c r="Y53" s="202">
        <v>0</v>
      </c>
      <c r="Z53" s="202">
        <v>2.37</v>
      </c>
      <c r="AA53" s="202">
        <v>0</v>
      </c>
      <c r="AB53" s="202">
        <v>0</v>
      </c>
      <c r="AC53" s="202">
        <v>11.98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24.41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7.2</v>
      </c>
      <c r="D54" s="202">
        <v>3.47</v>
      </c>
      <c r="E54" s="202">
        <v>0</v>
      </c>
      <c r="F54" s="202">
        <v>0</v>
      </c>
      <c r="G54" s="202">
        <v>8.2799999999999994</v>
      </c>
      <c r="H54" s="202">
        <v>0</v>
      </c>
      <c r="I54" s="202">
        <v>21.16</v>
      </c>
      <c r="J54" s="202">
        <v>1.1100000000000001</v>
      </c>
      <c r="K54" s="202">
        <v>1.73</v>
      </c>
      <c r="L54" s="202">
        <v>2.19</v>
      </c>
      <c r="M54" s="202">
        <v>0</v>
      </c>
      <c r="N54" s="202">
        <v>1.02</v>
      </c>
      <c r="O54" s="202">
        <v>1.69</v>
      </c>
      <c r="P54" s="202">
        <v>2.31</v>
      </c>
      <c r="Q54" s="202">
        <v>0.09</v>
      </c>
      <c r="R54" s="202">
        <v>0.36</v>
      </c>
      <c r="S54" s="202">
        <v>0.22</v>
      </c>
      <c r="T54" s="202">
        <v>0</v>
      </c>
      <c r="U54" s="202">
        <v>9.8000000000000007</v>
      </c>
      <c r="V54" s="202">
        <v>0.18</v>
      </c>
      <c r="W54" s="202">
        <v>0.38</v>
      </c>
      <c r="X54" s="202">
        <v>1.26</v>
      </c>
      <c r="Y54" s="202">
        <v>0</v>
      </c>
      <c r="Z54" s="202">
        <v>2.37</v>
      </c>
      <c r="AA54" s="202">
        <v>0</v>
      </c>
      <c r="AB54" s="202">
        <v>0</v>
      </c>
      <c r="AC54" s="202">
        <v>11.98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24.41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7.2</v>
      </c>
      <c r="D55" s="202">
        <v>3.47</v>
      </c>
      <c r="E55" s="202">
        <v>0</v>
      </c>
      <c r="F55" s="202">
        <v>0</v>
      </c>
      <c r="G55" s="202">
        <v>8.2799999999999994</v>
      </c>
      <c r="H55" s="202">
        <v>0</v>
      </c>
      <c r="I55" s="202">
        <v>21.16</v>
      </c>
      <c r="J55" s="202">
        <v>1.1100000000000001</v>
      </c>
      <c r="K55" s="202">
        <v>1.73</v>
      </c>
      <c r="L55" s="202">
        <v>2.19</v>
      </c>
      <c r="M55" s="202">
        <v>0</v>
      </c>
      <c r="N55" s="202">
        <v>1.02</v>
      </c>
      <c r="O55" s="202">
        <v>1.69</v>
      </c>
      <c r="P55" s="202">
        <v>2.31</v>
      </c>
      <c r="Q55" s="202">
        <v>0.09</v>
      </c>
      <c r="R55" s="202">
        <v>0.36</v>
      </c>
      <c r="S55" s="202">
        <v>0.22</v>
      </c>
      <c r="T55" s="202">
        <v>0</v>
      </c>
      <c r="U55" s="202">
        <v>9.8000000000000007</v>
      </c>
      <c r="V55" s="202">
        <v>0.18</v>
      </c>
      <c r="W55" s="202">
        <v>0.38</v>
      </c>
      <c r="X55" s="202">
        <v>1.26</v>
      </c>
      <c r="Y55" s="202">
        <v>0</v>
      </c>
      <c r="Z55" s="202">
        <v>2.37</v>
      </c>
      <c r="AA55" s="202">
        <v>0</v>
      </c>
      <c r="AB55" s="202">
        <v>0</v>
      </c>
      <c r="AC55" s="202">
        <v>11.98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24.41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7.2</v>
      </c>
      <c r="D56" s="202">
        <v>3.47</v>
      </c>
      <c r="E56" s="202">
        <v>0</v>
      </c>
      <c r="F56" s="202">
        <v>0</v>
      </c>
      <c r="G56" s="202">
        <v>8.2799999999999994</v>
      </c>
      <c r="H56" s="202">
        <v>0</v>
      </c>
      <c r="I56" s="202">
        <v>21.16</v>
      </c>
      <c r="J56" s="202">
        <v>1.1100000000000001</v>
      </c>
      <c r="K56" s="202">
        <v>1.73</v>
      </c>
      <c r="L56" s="202">
        <v>2.19</v>
      </c>
      <c r="M56" s="202">
        <v>0</v>
      </c>
      <c r="N56" s="202">
        <v>1.02</v>
      </c>
      <c r="O56" s="202">
        <v>1.69</v>
      </c>
      <c r="P56" s="202">
        <v>2.31</v>
      </c>
      <c r="Q56" s="202">
        <v>0.09</v>
      </c>
      <c r="R56" s="202">
        <v>0.36</v>
      </c>
      <c r="S56" s="202">
        <v>0.22</v>
      </c>
      <c r="T56" s="202">
        <v>0</v>
      </c>
      <c r="U56" s="202">
        <v>9.8000000000000007</v>
      </c>
      <c r="V56" s="202">
        <v>0.18</v>
      </c>
      <c r="W56" s="202">
        <v>0.38</v>
      </c>
      <c r="X56" s="202">
        <v>1.26</v>
      </c>
      <c r="Y56" s="202">
        <v>0</v>
      </c>
      <c r="Z56" s="202">
        <v>2.37</v>
      </c>
      <c r="AA56" s="202">
        <v>0</v>
      </c>
      <c r="AB56" s="202">
        <v>0</v>
      </c>
      <c r="AC56" s="202">
        <v>5.16</v>
      </c>
      <c r="AD56" s="202">
        <v>6.82</v>
      </c>
      <c r="AE56" s="202">
        <v>0</v>
      </c>
      <c r="AF56" s="202">
        <v>0</v>
      </c>
      <c r="AG56" s="202">
        <v>0</v>
      </c>
      <c r="AH56" s="202">
        <v>0</v>
      </c>
      <c r="AI56" s="202">
        <v>24.41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7.07</v>
      </c>
      <c r="D57" s="202">
        <v>3.47</v>
      </c>
      <c r="E57" s="202">
        <v>0</v>
      </c>
      <c r="F57" s="202">
        <v>0</v>
      </c>
      <c r="G57" s="202">
        <v>8.2799999999999994</v>
      </c>
      <c r="H57" s="202">
        <v>0</v>
      </c>
      <c r="I57" s="202">
        <v>21.16</v>
      </c>
      <c r="J57" s="202">
        <v>1.1100000000000001</v>
      </c>
      <c r="K57" s="202">
        <v>1.73</v>
      </c>
      <c r="L57" s="202">
        <v>2.19</v>
      </c>
      <c r="M57" s="202">
        <v>0</v>
      </c>
      <c r="N57" s="202">
        <v>1.02</v>
      </c>
      <c r="O57" s="202">
        <v>1.69</v>
      </c>
      <c r="P57" s="202">
        <v>2.2999999999999998</v>
      </c>
      <c r="Q57" s="202">
        <v>0.09</v>
      </c>
      <c r="R57" s="202">
        <v>0.36</v>
      </c>
      <c r="S57" s="202">
        <v>0.22</v>
      </c>
      <c r="T57" s="202">
        <v>0</v>
      </c>
      <c r="U57" s="202">
        <v>9.8000000000000007</v>
      </c>
      <c r="V57" s="202">
        <v>0.18</v>
      </c>
      <c r="W57" s="202">
        <v>0.38</v>
      </c>
      <c r="X57" s="202">
        <v>1.26</v>
      </c>
      <c r="Y57" s="202">
        <v>0</v>
      </c>
      <c r="Z57" s="202">
        <v>2.37</v>
      </c>
      <c r="AA57" s="202">
        <v>0</v>
      </c>
      <c r="AB57" s="202">
        <v>0</v>
      </c>
      <c r="AC57" s="202">
        <v>5.09</v>
      </c>
      <c r="AD57" s="202">
        <v>3.95</v>
      </c>
      <c r="AE57" s="202">
        <v>0</v>
      </c>
      <c r="AF57" s="202">
        <v>0</v>
      </c>
      <c r="AG57" s="202">
        <v>0</v>
      </c>
      <c r="AH57" s="202">
        <v>0</v>
      </c>
      <c r="AI57" s="202">
        <v>24.41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7.07</v>
      </c>
      <c r="D58" s="202">
        <v>3.47</v>
      </c>
      <c r="E58" s="202">
        <v>0</v>
      </c>
      <c r="F58" s="202">
        <v>0</v>
      </c>
      <c r="G58" s="202">
        <v>8.2799999999999994</v>
      </c>
      <c r="H58" s="202">
        <v>0</v>
      </c>
      <c r="I58" s="202">
        <v>21.16</v>
      </c>
      <c r="J58" s="202">
        <v>1.1100000000000001</v>
      </c>
      <c r="K58" s="202">
        <v>1.73</v>
      </c>
      <c r="L58" s="202">
        <v>2.19</v>
      </c>
      <c r="M58" s="202">
        <v>0</v>
      </c>
      <c r="N58" s="202">
        <v>1.02</v>
      </c>
      <c r="O58" s="202">
        <v>1.69</v>
      </c>
      <c r="P58" s="202">
        <v>2.2999999999999998</v>
      </c>
      <c r="Q58" s="202">
        <v>0.09</v>
      </c>
      <c r="R58" s="202">
        <v>0.36</v>
      </c>
      <c r="S58" s="202">
        <v>0.22</v>
      </c>
      <c r="T58" s="202">
        <v>0</v>
      </c>
      <c r="U58" s="202">
        <v>9.8000000000000007</v>
      </c>
      <c r="V58" s="202">
        <v>0.18</v>
      </c>
      <c r="W58" s="202">
        <v>0.38</v>
      </c>
      <c r="X58" s="202">
        <v>1.26</v>
      </c>
      <c r="Y58" s="202">
        <v>0</v>
      </c>
      <c r="Z58" s="202">
        <v>2.37</v>
      </c>
      <c r="AA58" s="202">
        <v>0</v>
      </c>
      <c r="AB58" s="202">
        <v>0</v>
      </c>
      <c r="AC58" s="202">
        <v>1.88</v>
      </c>
      <c r="AD58" s="202">
        <v>3.95</v>
      </c>
      <c r="AE58" s="202">
        <v>0</v>
      </c>
      <c r="AF58" s="202">
        <v>0</v>
      </c>
      <c r="AG58" s="202">
        <v>0</v>
      </c>
      <c r="AH58" s="202">
        <v>0</v>
      </c>
      <c r="AI58" s="202">
        <v>12.93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7.07</v>
      </c>
      <c r="D59" s="202">
        <v>3.47</v>
      </c>
      <c r="E59" s="202">
        <v>0</v>
      </c>
      <c r="F59" s="202">
        <v>0</v>
      </c>
      <c r="G59" s="202">
        <v>8.2799999999999994</v>
      </c>
      <c r="H59" s="202">
        <v>0</v>
      </c>
      <c r="I59" s="202">
        <v>21.16</v>
      </c>
      <c r="J59" s="202">
        <v>1.1100000000000001</v>
      </c>
      <c r="K59" s="202">
        <v>1.73</v>
      </c>
      <c r="L59" s="202">
        <v>2.19</v>
      </c>
      <c r="M59" s="202">
        <v>0</v>
      </c>
      <c r="N59" s="202">
        <v>1.02</v>
      </c>
      <c r="O59" s="202">
        <v>1.69</v>
      </c>
      <c r="P59" s="202">
        <v>2.2999999999999998</v>
      </c>
      <c r="Q59" s="202">
        <v>0.09</v>
      </c>
      <c r="R59" s="202">
        <v>0.36</v>
      </c>
      <c r="S59" s="202">
        <v>0.22</v>
      </c>
      <c r="T59" s="202">
        <v>0</v>
      </c>
      <c r="U59" s="202">
        <v>9.8000000000000007</v>
      </c>
      <c r="V59" s="202">
        <v>0.18</v>
      </c>
      <c r="W59" s="202">
        <v>0.38</v>
      </c>
      <c r="X59" s="202">
        <v>1.26</v>
      </c>
      <c r="Y59" s="202">
        <v>0</v>
      </c>
      <c r="Z59" s="202">
        <v>2.37</v>
      </c>
      <c r="AA59" s="202">
        <v>0</v>
      </c>
      <c r="AB59" s="202">
        <v>0</v>
      </c>
      <c r="AC59" s="202">
        <v>1.88</v>
      </c>
      <c r="AD59" s="202">
        <v>3.95</v>
      </c>
      <c r="AE59" s="202">
        <v>0</v>
      </c>
      <c r="AF59" s="202">
        <v>0</v>
      </c>
      <c r="AG59" s="202">
        <v>0</v>
      </c>
      <c r="AH59" s="202">
        <v>0</v>
      </c>
      <c r="AI59" s="202">
        <v>15.35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7.07</v>
      </c>
      <c r="D60" s="202">
        <v>3.47</v>
      </c>
      <c r="E60" s="202">
        <v>0</v>
      </c>
      <c r="F60" s="202">
        <v>0</v>
      </c>
      <c r="G60" s="202">
        <v>8.2799999999999994</v>
      </c>
      <c r="H60" s="202">
        <v>0</v>
      </c>
      <c r="I60" s="202">
        <v>21.16</v>
      </c>
      <c r="J60" s="202">
        <v>1.1100000000000001</v>
      </c>
      <c r="K60" s="202">
        <v>1.73</v>
      </c>
      <c r="L60" s="202">
        <v>2.19</v>
      </c>
      <c r="M60" s="202">
        <v>0</v>
      </c>
      <c r="N60" s="202">
        <v>1.02</v>
      </c>
      <c r="O60" s="202">
        <v>1.69</v>
      </c>
      <c r="P60" s="202">
        <v>2.2999999999999998</v>
      </c>
      <c r="Q60" s="202">
        <v>0.09</v>
      </c>
      <c r="R60" s="202">
        <v>0.36</v>
      </c>
      <c r="S60" s="202">
        <v>0.22</v>
      </c>
      <c r="T60" s="202">
        <v>0</v>
      </c>
      <c r="U60" s="202">
        <v>9.8000000000000007</v>
      </c>
      <c r="V60" s="202">
        <v>0.18</v>
      </c>
      <c r="W60" s="202">
        <v>0.38</v>
      </c>
      <c r="X60" s="202">
        <v>1.26</v>
      </c>
      <c r="Y60" s="202">
        <v>0</v>
      </c>
      <c r="Z60" s="202">
        <v>2.37</v>
      </c>
      <c r="AA60" s="202">
        <v>0</v>
      </c>
      <c r="AB60" s="202">
        <v>0</v>
      </c>
      <c r="AC60" s="202">
        <v>1.88</v>
      </c>
      <c r="AD60" s="202">
        <v>3.95</v>
      </c>
      <c r="AE60" s="202">
        <v>0</v>
      </c>
      <c r="AF60" s="202">
        <v>0</v>
      </c>
      <c r="AG60" s="202">
        <v>0</v>
      </c>
      <c r="AH60" s="202">
        <v>0</v>
      </c>
      <c r="AI60" s="202">
        <v>12.93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7.07</v>
      </c>
      <c r="D61" s="202">
        <v>3.47</v>
      </c>
      <c r="E61" s="202">
        <v>0</v>
      </c>
      <c r="F61" s="202">
        <v>0</v>
      </c>
      <c r="G61" s="202">
        <v>8.2799999999999994</v>
      </c>
      <c r="H61" s="202">
        <v>0</v>
      </c>
      <c r="I61" s="202">
        <v>21.16</v>
      </c>
      <c r="J61" s="202">
        <v>1.1100000000000001</v>
      </c>
      <c r="K61" s="202">
        <v>1.73</v>
      </c>
      <c r="L61" s="202">
        <v>2.19</v>
      </c>
      <c r="M61" s="202">
        <v>0</v>
      </c>
      <c r="N61" s="202">
        <v>1.02</v>
      </c>
      <c r="O61" s="202">
        <v>1.69</v>
      </c>
      <c r="P61" s="202">
        <v>2.2999999999999998</v>
      </c>
      <c r="Q61" s="202">
        <v>0.09</v>
      </c>
      <c r="R61" s="202">
        <v>0.36</v>
      </c>
      <c r="S61" s="202">
        <v>0.22</v>
      </c>
      <c r="T61" s="202">
        <v>0</v>
      </c>
      <c r="U61" s="202">
        <v>9.8000000000000007</v>
      </c>
      <c r="V61" s="202">
        <v>0.18</v>
      </c>
      <c r="W61" s="202">
        <v>0.38</v>
      </c>
      <c r="X61" s="202">
        <v>1.26</v>
      </c>
      <c r="Y61" s="202">
        <v>0</v>
      </c>
      <c r="Z61" s="202">
        <v>2.37</v>
      </c>
      <c r="AA61" s="202">
        <v>0</v>
      </c>
      <c r="AB61" s="202">
        <v>0</v>
      </c>
      <c r="AC61" s="202">
        <v>1.88</v>
      </c>
      <c r="AD61" s="202">
        <v>3.95</v>
      </c>
      <c r="AE61" s="202">
        <v>0</v>
      </c>
      <c r="AF61" s="202">
        <v>0</v>
      </c>
      <c r="AG61" s="202">
        <v>0</v>
      </c>
      <c r="AH61" s="202">
        <v>0</v>
      </c>
      <c r="AI61" s="202">
        <v>12.93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7.07</v>
      </c>
      <c r="D62" s="202">
        <v>3.47</v>
      </c>
      <c r="E62" s="202">
        <v>0</v>
      </c>
      <c r="F62" s="202">
        <v>0</v>
      </c>
      <c r="G62" s="202">
        <v>8.2799999999999994</v>
      </c>
      <c r="H62" s="202">
        <v>0</v>
      </c>
      <c r="I62" s="202">
        <v>21.16</v>
      </c>
      <c r="J62" s="202">
        <v>1.1100000000000001</v>
      </c>
      <c r="K62" s="202">
        <v>1.73</v>
      </c>
      <c r="L62" s="202">
        <v>2.19</v>
      </c>
      <c r="M62" s="202">
        <v>0</v>
      </c>
      <c r="N62" s="202">
        <v>1.02</v>
      </c>
      <c r="O62" s="202">
        <v>1.69</v>
      </c>
      <c r="P62" s="202">
        <v>2.2999999999999998</v>
      </c>
      <c r="Q62" s="202">
        <v>0.09</v>
      </c>
      <c r="R62" s="202">
        <v>0.36</v>
      </c>
      <c r="S62" s="202">
        <v>0.22</v>
      </c>
      <c r="T62" s="202">
        <v>0</v>
      </c>
      <c r="U62" s="202">
        <v>9.8000000000000007</v>
      </c>
      <c r="V62" s="202">
        <v>0.18</v>
      </c>
      <c r="W62" s="202">
        <v>0.38</v>
      </c>
      <c r="X62" s="202">
        <v>1.26</v>
      </c>
      <c r="Y62" s="202">
        <v>0</v>
      </c>
      <c r="Z62" s="202">
        <v>2.37</v>
      </c>
      <c r="AA62" s="202">
        <v>0</v>
      </c>
      <c r="AB62" s="202">
        <v>0</v>
      </c>
      <c r="AC62" s="202">
        <v>1.88</v>
      </c>
      <c r="AD62" s="202">
        <v>3.95</v>
      </c>
      <c r="AE62" s="202">
        <v>0</v>
      </c>
      <c r="AF62" s="202">
        <v>0</v>
      </c>
      <c r="AG62" s="202">
        <v>0</v>
      </c>
      <c r="AH62" s="202">
        <v>0</v>
      </c>
      <c r="AI62" s="202">
        <v>12.93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7.07</v>
      </c>
      <c r="D63" s="202">
        <v>3.47</v>
      </c>
      <c r="E63" s="202">
        <v>0</v>
      </c>
      <c r="F63" s="202">
        <v>0</v>
      </c>
      <c r="G63" s="202">
        <v>8.2799999999999994</v>
      </c>
      <c r="H63" s="202">
        <v>0</v>
      </c>
      <c r="I63" s="202">
        <v>21.16</v>
      </c>
      <c r="J63" s="202">
        <v>1.1100000000000001</v>
      </c>
      <c r="K63" s="202">
        <v>1.73</v>
      </c>
      <c r="L63" s="202">
        <v>2.19</v>
      </c>
      <c r="M63" s="202">
        <v>0</v>
      </c>
      <c r="N63" s="202">
        <v>1.02</v>
      </c>
      <c r="O63" s="202">
        <v>1.69</v>
      </c>
      <c r="P63" s="202">
        <v>2.2999999999999998</v>
      </c>
      <c r="Q63" s="202">
        <v>0.09</v>
      </c>
      <c r="R63" s="202">
        <v>0.36</v>
      </c>
      <c r="S63" s="202">
        <v>0.22</v>
      </c>
      <c r="T63" s="202">
        <v>0</v>
      </c>
      <c r="U63" s="202">
        <v>9.8000000000000007</v>
      </c>
      <c r="V63" s="202">
        <v>0.18</v>
      </c>
      <c r="W63" s="202">
        <v>0.38</v>
      </c>
      <c r="X63" s="202">
        <v>1.26</v>
      </c>
      <c r="Y63" s="202">
        <v>0</v>
      </c>
      <c r="Z63" s="202">
        <v>2.37</v>
      </c>
      <c r="AA63" s="202">
        <v>0</v>
      </c>
      <c r="AB63" s="202">
        <v>0</v>
      </c>
      <c r="AC63" s="202">
        <v>1.88</v>
      </c>
      <c r="AD63" s="202">
        <v>3.95</v>
      </c>
      <c r="AE63" s="202">
        <v>0</v>
      </c>
      <c r="AF63" s="202">
        <v>0</v>
      </c>
      <c r="AG63" s="202">
        <v>0</v>
      </c>
      <c r="AH63" s="202">
        <v>0</v>
      </c>
      <c r="AI63" s="202">
        <v>12.93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7.07</v>
      </c>
      <c r="D64" s="202">
        <v>3.47</v>
      </c>
      <c r="E64" s="202">
        <v>0</v>
      </c>
      <c r="F64" s="202">
        <v>0</v>
      </c>
      <c r="G64" s="202">
        <v>8.2799999999999994</v>
      </c>
      <c r="H64" s="202">
        <v>0</v>
      </c>
      <c r="I64" s="202">
        <v>21.16</v>
      </c>
      <c r="J64" s="202">
        <v>1.1100000000000001</v>
      </c>
      <c r="K64" s="202">
        <v>1.73</v>
      </c>
      <c r="L64" s="202">
        <v>2.19</v>
      </c>
      <c r="M64" s="202">
        <v>0</v>
      </c>
      <c r="N64" s="202">
        <v>1.02</v>
      </c>
      <c r="O64" s="202">
        <v>1.69</v>
      </c>
      <c r="P64" s="202">
        <v>2.2999999999999998</v>
      </c>
      <c r="Q64" s="202">
        <v>0.09</v>
      </c>
      <c r="R64" s="202">
        <v>0.36</v>
      </c>
      <c r="S64" s="202">
        <v>0.22</v>
      </c>
      <c r="T64" s="202">
        <v>0</v>
      </c>
      <c r="U64" s="202">
        <v>9.8000000000000007</v>
      </c>
      <c r="V64" s="202">
        <v>0.18</v>
      </c>
      <c r="W64" s="202">
        <v>0.38</v>
      </c>
      <c r="X64" s="202">
        <v>1.26</v>
      </c>
      <c r="Y64" s="202">
        <v>0</v>
      </c>
      <c r="Z64" s="202">
        <v>2.37</v>
      </c>
      <c r="AA64" s="202">
        <v>0</v>
      </c>
      <c r="AB64" s="202">
        <v>0</v>
      </c>
      <c r="AC64" s="202">
        <v>1.88</v>
      </c>
      <c r="AD64" s="202">
        <v>3.95</v>
      </c>
      <c r="AE64" s="202">
        <v>0</v>
      </c>
      <c r="AF64" s="202">
        <v>0</v>
      </c>
      <c r="AG64" s="202">
        <v>0</v>
      </c>
      <c r="AH64" s="202">
        <v>0</v>
      </c>
      <c r="AI64" s="202">
        <v>12.93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7.07</v>
      </c>
      <c r="D65" s="202">
        <v>3.47</v>
      </c>
      <c r="E65" s="202">
        <v>0</v>
      </c>
      <c r="F65" s="202">
        <v>0</v>
      </c>
      <c r="G65" s="202">
        <v>8.2799999999999994</v>
      </c>
      <c r="H65" s="202">
        <v>0</v>
      </c>
      <c r="I65" s="202">
        <v>21.16</v>
      </c>
      <c r="J65" s="202">
        <v>1.1100000000000001</v>
      </c>
      <c r="K65" s="202">
        <v>1.73</v>
      </c>
      <c r="L65" s="202">
        <v>2.19</v>
      </c>
      <c r="M65" s="202">
        <v>0</v>
      </c>
      <c r="N65" s="202">
        <v>1.02</v>
      </c>
      <c r="O65" s="202">
        <v>1.69</v>
      </c>
      <c r="P65" s="202">
        <v>2.29</v>
      </c>
      <c r="Q65" s="202">
        <v>0.09</v>
      </c>
      <c r="R65" s="202">
        <v>0.36</v>
      </c>
      <c r="S65" s="202">
        <v>0.22</v>
      </c>
      <c r="T65" s="202">
        <v>0</v>
      </c>
      <c r="U65" s="202">
        <v>9.8000000000000007</v>
      </c>
      <c r="V65" s="202">
        <v>0.18</v>
      </c>
      <c r="W65" s="202">
        <v>0.38</v>
      </c>
      <c r="X65" s="202">
        <v>1.26</v>
      </c>
      <c r="Y65" s="202">
        <v>0</v>
      </c>
      <c r="Z65" s="202">
        <v>2.37</v>
      </c>
      <c r="AA65" s="202">
        <v>0</v>
      </c>
      <c r="AB65" s="202">
        <v>0</v>
      </c>
      <c r="AC65" s="202">
        <v>1.88</v>
      </c>
      <c r="AD65" s="202">
        <v>3.95</v>
      </c>
      <c r="AE65" s="202">
        <v>0</v>
      </c>
      <c r="AF65" s="202">
        <v>0</v>
      </c>
      <c r="AG65" s="202">
        <v>0</v>
      </c>
      <c r="AH65" s="202">
        <v>0</v>
      </c>
      <c r="AI65" s="202">
        <v>12.93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7.07</v>
      </c>
      <c r="D66" s="202">
        <v>3.47</v>
      </c>
      <c r="E66" s="202">
        <v>0</v>
      </c>
      <c r="F66" s="202">
        <v>0</v>
      </c>
      <c r="G66" s="202">
        <v>8.2799999999999994</v>
      </c>
      <c r="H66" s="202">
        <v>0</v>
      </c>
      <c r="I66" s="202">
        <v>21.16</v>
      </c>
      <c r="J66" s="202">
        <v>1.1100000000000001</v>
      </c>
      <c r="K66" s="202">
        <v>1.73</v>
      </c>
      <c r="L66" s="202">
        <v>2.19</v>
      </c>
      <c r="M66" s="202">
        <v>0</v>
      </c>
      <c r="N66" s="202">
        <v>1.02</v>
      </c>
      <c r="O66" s="202">
        <v>1.69</v>
      </c>
      <c r="P66" s="202">
        <v>2.29</v>
      </c>
      <c r="Q66" s="202">
        <v>0.09</v>
      </c>
      <c r="R66" s="202">
        <v>0.36</v>
      </c>
      <c r="S66" s="202">
        <v>0.22</v>
      </c>
      <c r="T66" s="202">
        <v>0</v>
      </c>
      <c r="U66" s="202">
        <v>9.8000000000000007</v>
      </c>
      <c r="V66" s="202">
        <v>0.18</v>
      </c>
      <c r="W66" s="202">
        <v>0.38</v>
      </c>
      <c r="X66" s="202">
        <v>1.26</v>
      </c>
      <c r="Y66" s="202">
        <v>0</v>
      </c>
      <c r="Z66" s="202">
        <v>2.37</v>
      </c>
      <c r="AA66" s="202">
        <v>0</v>
      </c>
      <c r="AB66" s="202">
        <v>0</v>
      </c>
      <c r="AC66" s="202">
        <v>1.88</v>
      </c>
      <c r="AD66" s="202">
        <v>3.95</v>
      </c>
      <c r="AE66" s="202">
        <v>0</v>
      </c>
      <c r="AF66" s="202">
        <v>0</v>
      </c>
      <c r="AG66" s="202">
        <v>0</v>
      </c>
      <c r="AH66" s="202">
        <v>0</v>
      </c>
      <c r="AI66" s="202">
        <v>12.93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7.07</v>
      </c>
      <c r="D67" s="202">
        <v>3.47</v>
      </c>
      <c r="E67" s="202">
        <v>0</v>
      </c>
      <c r="F67" s="202">
        <v>0</v>
      </c>
      <c r="G67" s="202">
        <v>8.2799999999999994</v>
      </c>
      <c r="H67" s="202">
        <v>0</v>
      </c>
      <c r="I67" s="202">
        <v>21.16</v>
      </c>
      <c r="J67" s="202">
        <v>1.1100000000000001</v>
      </c>
      <c r="K67" s="202">
        <v>1.73</v>
      </c>
      <c r="L67" s="202">
        <v>2.19</v>
      </c>
      <c r="M67" s="202">
        <v>0</v>
      </c>
      <c r="N67" s="202">
        <v>1.02</v>
      </c>
      <c r="O67" s="202">
        <v>1.69</v>
      </c>
      <c r="P67" s="202">
        <v>2.29</v>
      </c>
      <c r="Q67" s="202">
        <v>0.09</v>
      </c>
      <c r="R67" s="202">
        <v>0.36</v>
      </c>
      <c r="S67" s="202">
        <v>0.22</v>
      </c>
      <c r="T67" s="202">
        <v>0</v>
      </c>
      <c r="U67" s="202">
        <v>9.8000000000000007</v>
      </c>
      <c r="V67" s="202">
        <v>0.18</v>
      </c>
      <c r="W67" s="202">
        <v>0.38</v>
      </c>
      <c r="X67" s="202">
        <v>1.26</v>
      </c>
      <c r="Y67" s="202">
        <v>0</v>
      </c>
      <c r="Z67" s="202">
        <v>2.37</v>
      </c>
      <c r="AA67" s="202">
        <v>0</v>
      </c>
      <c r="AB67" s="202">
        <v>0</v>
      </c>
      <c r="AC67" s="202">
        <v>1.88</v>
      </c>
      <c r="AD67" s="202">
        <v>3.95</v>
      </c>
      <c r="AE67" s="202">
        <v>0</v>
      </c>
      <c r="AF67" s="202">
        <v>0</v>
      </c>
      <c r="AG67" s="202">
        <v>0</v>
      </c>
      <c r="AH67" s="202">
        <v>0</v>
      </c>
      <c r="AI67" s="202">
        <v>12.93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7.07</v>
      </c>
      <c r="D68" s="202">
        <v>3.47</v>
      </c>
      <c r="E68" s="202">
        <v>0</v>
      </c>
      <c r="F68" s="202">
        <v>0</v>
      </c>
      <c r="G68" s="202">
        <v>8.2799999999999994</v>
      </c>
      <c r="H68" s="202">
        <v>0</v>
      </c>
      <c r="I68" s="202">
        <v>21.16</v>
      </c>
      <c r="J68" s="202">
        <v>1.1100000000000001</v>
      </c>
      <c r="K68" s="202">
        <v>1.73</v>
      </c>
      <c r="L68" s="202">
        <v>2.19</v>
      </c>
      <c r="M68" s="202">
        <v>0</v>
      </c>
      <c r="N68" s="202">
        <v>1.02</v>
      </c>
      <c r="O68" s="202">
        <v>1.69</v>
      </c>
      <c r="P68" s="202">
        <v>2.29</v>
      </c>
      <c r="Q68" s="202">
        <v>0.09</v>
      </c>
      <c r="R68" s="202">
        <v>0.36</v>
      </c>
      <c r="S68" s="202">
        <v>0.22</v>
      </c>
      <c r="T68" s="202">
        <v>0</v>
      </c>
      <c r="U68" s="202">
        <v>9.8000000000000007</v>
      </c>
      <c r="V68" s="202">
        <v>0.18</v>
      </c>
      <c r="W68" s="202">
        <v>0.38</v>
      </c>
      <c r="X68" s="202">
        <v>1.26</v>
      </c>
      <c r="Y68" s="202">
        <v>0</v>
      </c>
      <c r="Z68" s="202">
        <v>2.37</v>
      </c>
      <c r="AA68" s="202">
        <v>0</v>
      </c>
      <c r="AB68" s="202">
        <v>0</v>
      </c>
      <c r="AC68" s="202">
        <v>1.88</v>
      </c>
      <c r="AD68" s="202">
        <v>4.7699999999999996</v>
      </c>
      <c r="AE68" s="202">
        <v>0</v>
      </c>
      <c r="AF68" s="202">
        <v>0</v>
      </c>
      <c r="AG68" s="202">
        <v>0</v>
      </c>
      <c r="AH68" s="202">
        <v>0</v>
      </c>
      <c r="AI68" s="202">
        <v>12.93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7.07</v>
      </c>
      <c r="D69" s="202">
        <v>3.47</v>
      </c>
      <c r="E69" s="202">
        <v>0</v>
      </c>
      <c r="F69" s="202">
        <v>0</v>
      </c>
      <c r="G69" s="202">
        <v>8.2799999999999994</v>
      </c>
      <c r="H69" s="202">
        <v>0</v>
      </c>
      <c r="I69" s="202">
        <v>21.16</v>
      </c>
      <c r="J69" s="202">
        <v>1.1100000000000001</v>
      </c>
      <c r="K69" s="202">
        <v>1.73</v>
      </c>
      <c r="L69" s="202">
        <v>2.19</v>
      </c>
      <c r="M69" s="202">
        <v>0</v>
      </c>
      <c r="N69" s="202">
        <v>1.02</v>
      </c>
      <c r="O69" s="202">
        <v>1.69</v>
      </c>
      <c r="P69" s="202">
        <v>2.29</v>
      </c>
      <c r="Q69" s="202">
        <v>0.09</v>
      </c>
      <c r="R69" s="202">
        <v>0.36</v>
      </c>
      <c r="S69" s="202">
        <v>0.22</v>
      </c>
      <c r="T69" s="202">
        <v>0</v>
      </c>
      <c r="U69" s="202">
        <v>9.8000000000000007</v>
      </c>
      <c r="V69" s="202">
        <v>0.18</v>
      </c>
      <c r="W69" s="202">
        <v>0.38</v>
      </c>
      <c r="X69" s="202">
        <v>1.26</v>
      </c>
      <c r="Y69" s="202">
        <v>0</v>
      </c>
      <c r="Z69" s="202">
        <v>2.37</v>
      </c>
      <c r="AA69" s="202">
        <v>0</v>
      </c>
      <c r="AB69" s="202">
        <v>0</v>
      </c>
      <c r="AC69" s="202">
        <v>1.88</v>
      </c>
      <c r="AD69" s="202">
        <v>4.7699999999999996</v>
      </c>
      <c r="AE69" s="202">
        <v>0</v>
      </c>
      <c r="AF69" s="202">
        <v>0</v>
      </c>
      <c r="AG69" s="202">
        <v>0</v>
      </c>
      <c r="AH69" s="202">
        <v>0</v>
      </c>
      <c r="AI69" s="202">
        <v>12.93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7.07</v>
      </c>
      <c r="D70" s="202">
        <v>3.47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21.16</v>
      </c>
      <c r="J70" s="202">
        <v>1.1100000000000001</v>
      </c>
      <c r="K70" s="202">
        <v>1.73</v>
      </c>
      <c r="L70" s="202">
        <v>2.19</v>
      </c>
      <c r="M70" s="202">
        <v>0</v>
      </c>
      <c r="N70" s="202">
        <v>1.02</v>
      </c>
      <c r="O70" s="202">
        <v>1.69</v>
      </c>
      <c r="P70" s="202">
        <v>2.29</v>
      </c>
      <c r="Q70" s="202">
        <v>0.09</v>
      </c>
      <c r="R70" s="202">
        <v>0.36</v>
      </c>
      <c r="S70" s="202">
        <v>0.22</v>
      </c>
      <c r="T70" s="202">
        <v>0</v>
      </c>
      <c r="U70" s="202">
        <v>9.8000000000000007</v>
      </c>
      <c r="V70" s="202">
        <v>0.18</v>
      </c>
      <c r="W70" s="202">
        <v>0.38</v>
      </c>
      <c r="X70" s="202">
        <v>1.26</v>
      </c>
      <c r="Y70" s="202">
        <v>0</v>
      </c>
      <c r="Z70" s="202">
        <v>2.37</v>
      </c>
      <c r="AA70" s="202">
        <v>0</v>
      </c>
      <c r="AB70" s="202">
        <v>0</v>
      </c>
      <c r="AC70" s="202">
        <v>1.88</v>
      </c>
      <c r="AD70" s="202">
        <v>4.7699999999999996</v>
      </c>
      <c r="AE70" s="202">
        <v>0</v>
      </c>
      <c r="AF70" s="202">
        <v>0</v>
      </c>
      <c r="AG70" s="202">
        <v>0</v>
      </c>
      <c r="AH70" s="202">
        <v>0</v>
      </c>
      <c r="AI70" s="202">
        <v>12.93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7.07</v>
      </c>
      <c r="D71" s="202">
        <v>3.47</v>
      </c>
      <c r="E71" s="202">
        <v>0</v>
      </c>
      <c r="F71" s="202">
        <v>0</v>
      </c>
      <c r="G71" s="202">
        <v>8.2799999999999994</v>
      </c>
      <c r="H71" s="202">
        <v>0</v>
      </c>
      <c r="I71" s="202">
        <v>21.16</v>
      </c>
      <c r="J71" s="202">
        <v>1.1100000000000001</v>
      </c>
      <c r="K71" s="202">
        <v>1.73</v>
      </c>
      <c r="L71" s="202">
        <v>2.19</v>
      </c>
      <c r="M71" s="202">
        <v>0</v>
      </c>
      <c r="N71" s="202">
        <v>1.02</v>
      </c>
      <c r="O71" s="202">
        <v>1.69</v>
      </c>
      <c r="P71" s="202">
        <v>2.29</v>
      </c>
      <c r="Q71" s="202">
        <v>0.09</v>
      </c>
      <c r="R71" s="202">
        <v>0.36</v>
      </c>
      <c r="S71" s="202">
        <v>0.22</v>
      </c>
      <c r="T71" s="202">
        <v>0</v>
      </c>
      <c r="U71" s="202">
        <v>9.8000000000000007</v>
      </c>
      <c r="V71" s="202">
        <v>0.18</v>
      </c>
      <c r="W71" s="202">
        <v>0.38</v>
      </c>
      <c r="X71" s="202">
        <v>1.26</v>
      </c>
      <c r="Y71" s="202">
        <v>0</v>
      </c>
      <c r="Z71" s="202">
        <v>2.37</v>
      </c>
      <c r="AA71" s="202">
        <v>0</v>
      </c>
      <c r="AB71" s="202">
        <v>0</v>
      </c>
      <c r="AC71" s="202">
        <v>1.88</v>
      </c>
      <c r="AD71" s="202">
        <v>4.7699999999999996</v>
      </c>
      <c r="AE71" s="202">
        <v>0</v>
      </c>
      <c r="AF71" s="202">
        <v>0</v>
      </c>
      <c r="AG71" s="202">
        <v>0</v>
      </c>
      <c r="AH71" s="202">
        <v>0</v>
      </c>
      <c r="AI71" s="202">
        <v>13.45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7.07</v>
      </c>
      <c r="D72" s="202">
        <v>3.47</v>
      </c>
      <c r="E72" s="202">
        <v>0</v>
      </c>
      <c r="F72" s="202">
        <v>0</v>
      </c>
      <c r="G72" s="202">
        <v>8.2799999999999994</v>
      </c>
      <c r="H72" s="202">
        <v>0</v>
      </c>
      <c r="I72" s="202">
        <v>21.16</v>
      </c>
      <c r="J72" s="202">
        <v>1.1100000000000001</v>
      </c>
      <c r="K72" s="202">
        <v>1.73</v>
      </c>
      <c r="L72" s="202">
        <v>2.19</v>
      </c>
      <c r="M72" s="202">
        <v>0</v>
      </c>
      <c r="N72" s="202">
        <v>1.02</v>
      </c>
      <c r="O72" s="202">
        <v>1.69</v>
      </c>
      <c r="P72" s="202">
        <v>2.29</v>
      </c>
      <c r="Q72" s="202">
        <v>0.09</v>
      </c>
      <c r="R72" s="202">
        <v>0.36</v>
      </c>
      <c r="S72" s="202">
        <v>0.22</v>
      </c>
      <c r="T72" s="202">
        <v>0</v>
      </c>
      <c r="U72" s="202">
        <v>9.8000000000000007</v>
      </c>
      <c r="V72" s="202">
        <v>0.18</v>
      </c>
      <c r="W72" s="202">
        <v>0.38</v>
      </c>
      <c r="X72" s="202">
        <v>1.26</v>
      </c>
      <c r="Y72" s="202">
        <v>0</v>
      </c>
      <c r="Z72" s="202">
        <v>2.37</v>
      </c>
      <c r="AA72" s="202">
        <v>0</v>
      </c>
      <c r="AB72" s="202">
        <v>0</v>
      </c>
      <c r="AC72" s="202">
        <v>1.88</v>
      </c>
      <c r="AD72" s="202">
        <v>3.95</v>
      </c>
      <c r="AE72" s="202">
        <v>0</v>
      </c>
      <c r="AF72" s="202">
        <v>0</v>
      </c>
      <c r="AG72" s="202">
        <v>0</v>
      </c>
      <c r="AH72" s="202">
        <v>0</v>
      </c>
      <c r="AI72" s="202">
        <v>13.45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7.07</v>
      </c>
      <c r="D73" s="202">
        <v>3.47</v>
      </c>
      <c r="E73" s="202">
        <v>0</v>
      </c>
      <c r="F73" s="202">
        <v>0</v>
      </c>
      <c r="G73" s="202">
        <v>8.2799999999999994</v>
      </c>
      <c r="H73" s="202">
        <v>0</v>
      </c>
      <c r="I73" s="202">
        <v>21.16</v>
      </c>
      <c r="J73" s="202">
        <v>1.1100000000000001</v>
      </c>
      <c r="K73" s="202">
        <v>1.73</v>
      </c>
      <c r="L73" s="202">
        <v>2.19</v>
      </c>
      <c r="M73" s="202">
        <v>0</v>
      </c>
      <c r="N73" s="202">
        <v>1.02</v>
      </c>
      <c r="O73" s="202">
        <v>1.69</v>
      </c>
      <c r="P73" s="202">
        <v>2.2799999999999998</v>
      </c>
      <c r="Q73" s="202">
        <v>0.09</v>
      </c>
      <c r="R73" s="202">
        <v>0.36</v>
      </c>
      <c r="S73" s="202">
        <v>0.22</v>
      </c>
      <c r="T73" s="202">
        <v>0</v>
      </c>
      <c r="U73" s="202">
        <v>9.8000000000000007</v>
      </c>
      <c r="V73" s="202">
        <v>0.18</v>
      </c>
      <c r="W73" s="202">
        <v>0.38</v>
      </c>
      <c r="X73" s="202">
        <v>2.9</v>
      </c>
      <c r="Y73" s="202">
        <v>0</v>
      </c>
      <c r="Z73" s="202">
        <v>2.37</v>
      </c>
      <c r="AA73" s="202">
        <v>0</v>
      </c>
      <c r="AB73" s="202">
        <v>0</v>
      </c>
      <c r="AC73" s="202">
        <v>1.88</v>
      </c>
      <c r="AD73" s="202">
        <v>3.95</v>
      </c>
      <c r="AE73" s="202">
        <v>0</v>
      </c>
      <c r="AF73" s="202">
        <v>0</v>
      </c>
      <c r="AG73" s="202">
        <v>0</v>
      </c>
      <c r="AH73" s="202">
        <v>0</v>
      </c>
      <c r="AI73" s="202">
        <v>13.45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7.07</v>
      </c>
      <c r="D74" s="202">
        <v>3.47</v>
      </c>
      <c r="E74" s="202">
        <v>0</v>
      </c>
      <c r="F74" s="202">
        <v>0</v>
      </c>
      <c r="G74" s="202">
        <v>8.2799999999999994</v>
      </c>
      <c r="H74" s="202">
        <v>0</v>
      </c>
      <c r="I74" s="202">
        <v>21.16</v>
      </c>
      <c r="J74" s="202">
        <v>1.1100000000000001</v>
      </c>
      <c r="K74" s="202">
        <v>1.73</v>
      </c>
      <c r="L74" s="202">
        <v>2.19</v>
      </c>
      <c r="M74" s="202">
        <v>0</v>
      </c>
      <c r="N74" s="202">
        <v>1.02</v>
      </c>
      <c r="O74" s="202">
        <v>1.69</v>
      </c>
      <c r="P74" s="202">
        <v>2.2799999999999998</v>
      </c>
      <c r="Q74" s="202">
        <v>0.09</v>
      </c>
      <c r="R74" s="202">
        <v>0.36</v>
      </c>
      <c r="S74" s="202">
        <v>0.22</v>
      </c>
      <c r="T74" s="202">
        <v>0</v>
      </c>
      <c r="U74" s="202">
        <v>9.8000000000000007</v>
      </c>
      <c r="V74" s="202">
        <v>0.18</v>
      </c>
      <c r="W74" s="202">
        <v>0.38</v>
      </c>
      <c r="X74" s="202">
        <v>2.9</v>
      </c>
      <c r="Y74" s="202">
        <v>0</v>
      </c>
      <c r="Z74" s="202">
        <v>2.37</v>
      </c>
      <c r="AA74" s="202">
        <v>0</v>
      </c>
      <c r="AB74" s="202">
        <v>0</v>
      </c>
      <c r="AC74" s="202">
        <v>1.88</v>
      </c>
      <c r="AD74" s="202">
        <v>3.95</v>
      </c>
      <c r="AE74" s="202">
        <v>0</v>
      </c>
      <c r="AF74" s="202">
        <v>0</v>
      </c>
      <c r="AG74" s="202">
        <v>0</v>
      </c>
      <c r="AH74" s="202">
        <v>0</v>
      </c>
      <c r="AI74" s="202">
        <v>13.45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7.07</v>
      </c>
      <c r="D75" s="202">
        <v>3.47</v>
      </c>
      <c r="E75" s="202">
        <v>0</v>
      </c>
      <c r="F75" s="202">
        <v>0</v>
      </c>
      <c r="G75" s="202">
        <v>8.2799999999999994</v>
      </c>
      <c r="H75" s="202">
        <v>0</v>
      </c>
      <c r="I75" s="202">
        <v>21.16</v>
      </c>
      <c r="J75" s="202">
        <v>1.1100000000000001</v>
      </c>
      <c r="K75" s="202">
        <v>1.73</v>
      </c>
      <c r="L75" s="202">
        <v>2.19</v>
      </c>
      <c r="M75" s="202">
        <v>0</v>
      </c>
      <c r="N75" s="202">
        <v>1.02</v>
      </c>
      <c r="O75" s="202">
        <v>1.69</v>
      </c>
      <c r="P75" s="202">
        <v>2.2799999999999998</v>
      </c>
      <c r="Q75" s="202">
        <v>0.09</v>
      </c>
      <c r="R75" s="202">
        <v>0.36</v>
      </c>
      <c r="S75" s="202">
        <v>0.22</v>
      </c>
      <c r="T75" s="202">
        <v>0</v>
      </c>
      <c r="U75" s="202">
        <v>9.8000000000000007</v>
      </c>
      <c r="V75" s="202">
        <v>0.18</v>
      </c>
      <c r="W75" s="202">
        <v>0.38</v>
      </c>
      <c r="X75" s="202">
        <v>13.33</v>
      </c>
      <c r="Y75" s="202">
        <v>0</v>
      </c>
      <c r="Z75" s="202">
        <v>2.37</v>
      </c>
      <c r="AA75" s="202">
        <v>0</v>
      </c>
      <c r="AB75" s="202">
        <v>0</v>
      </c>
      <c r="AC75" s="202">
        <v>1.88</v>
      </c>
      <c r="AD75" s="202">
        <v>3.95</v>
      </c>
      <c r="AE75" s="202">
        <v>0</v>
      </c>
      <c r="AF75" s="202">
        <v>0</v>
      </c>
      <c r="AG75" s="202">
        <v>0</v>
      </c>
      <c r="AH75" s="202">
        <v>0</v>
      </c>
      <c r="AI75" s="202">
        <v>13.45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7.07</v>
      </c>
      <c r="D76" s="202">
        <v>3.47</v>
      </c>
      <c r="E76" s="202">
        <v>0</v>
      </c>
      <c r="F76" s="202">
        <v>0</v>
      </c>
      <c r="G76" s="202">
        <v>8.2799999999999994</v>
      </c>
      <c r="H76" s="202">
        <v>0</v>
      </c>
      <c r="I76" s="202">
        <v>21.16</v>
      </c>
      <c r="J76" s="202">
        <v>1.1100000000000001</v>
      </c>
      <c r="K76" s="202">
        <v>1.73</v>
      </c>
      <c r="L76" s="202">
        <v>2.19</v>
      </c>
      <c r="M76" s="202">
        <v>0</v>
      </c>
      <c r="N76" s="202">
        <v>1.02</v>
      </c>
      <c r="O76" s="202">
        <v>1.69</v>
      </c>
      <c r="P76" s="202">
        <v>2.2799999999999998</v>
      </c>
      <c r="Q76" s="202">
        <v>0.09</v>
      </c>
      <c r="R76" s="202">
        <v>0.36</v>
      </c>
      <c r="S76" s="202">
        <v>0.22</v>
      </c>
      <c r="T76" s="202">
        <v>0</v>
      </c>
      <c r="U76" s="202">
        <v>9.8000000000000007</v>
      </c>
      <c r="V76" s="202">
        <v>0.18</v>
      </c>
      <c r="W76" s="202">
        <v>0.38</v>
      </c>
      <c r="X76" s="202">
        <v>13.33</v>
      </c>
      <c r="Y76" s="202">
        <v>0</v>
      </c>
      <c r="Z76" s="202">
        <v>2.37</v>
      </c>
      <c r="AA76" s="202">
        <v>0</v>
      </c>
      <c r="AB76" s="202">
        <v>0</v>
      </c>
      <c r="AC76" s="202">
        <v>1.88</v>
      </c>
      <c r="AD76" s="202">
        <v>3.95</v>
      </c>
      <c r="AE76" s="202">
        <v>0</v>
      </c>
      <c r="AF76" s="202">
        <v>0</v>
      </c>
      <c r="AG76" s="202">
        <v>0</v>
      </c>
      <c r="AH76" s="202">
        <v>0</v>
      </c>
      <c r="AI76" s="202">
        <v>13.45</v>
      </c>
      <c r="AJ76" s="202">
        <v>0</v>
      </c>
      <c r="AK76" s="202">
        <v>1.48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7.07</v>
      </c>
      <c r="D77" s="202">
        <v>3.47</v>
      </c>
      <c r="E77" s="202">
        <v>0</v>
      </c>
      <c r="F77" s="202">
        <v>0</v>
      </c>
      <c r="G77" s="202">
        <v>8.2799999999999994</v>
      </c>
      <c r="H77" s="202">
        <v>0</v>
      </c>
      <c r="I77" s="202">
        <v>21.16</v>
      </c>
      <c r="J77" s="202">
        <v>1.1100000000000001</v>
      </c>
      <c r="K77" s="202">
        <v>1.73</v>
      </c>
      <c r="L77" s="202">
        <v>2.19</v>
      </c>
      <c r="M77" s="202">
        <v>0</v>
      </c>
      <c r="N77" s="202">
        <v>1.02</v>
      </c>
      <c r="O77" s="202">
        <v>1.69</v>
      </c>
      <c r="P77" s="202">
        <v>2.2799999999999998</v>
      </c>
      <c r="Q77" s="202">
        <v>0.09</v>
      </c>
      <c r="R77" s="202">
        <v>0.36</v>
      </c>
      <c r="S77" s="202">
        <v>0.22</v>
      </c>
      <c r="T77" s="202">
        <v>0</v>
      </c>
      <c r="U77" s="202">
        <v>9.8000000000000007</v>
      </c>
      <c r="V77" s="202">
        <v>0.18</v>
      </c>
      <c r="W77" s="202">
        <v>0.38</v>
      </c>
      <c r="X77" s="202">
        <v>13.33</v>
      </c>
      <c r="Y77" s="202">
        <v>0</v>
      </c>
      <c r="Z77" s="202">
        <v>2.37</v>
      </c>
      <c r="AA77" s="202">
        <v>0</v>
      </c>
      <c r="AB77" s="202">
        <v>0</v>
      </c>
      <c r="AC77" s="202">
        <v>1.88</v>
      </c>
      <c r="AD77" s="202">
        <v>3.95</v>
      </c>
      <c r="AE77" s="202">
        <v>0</v>
      </c>
      <c r="AF77" s="202">
        <v>0</v>
      </c>
      <c r="AG77" s="202">
        <v>0</v>
      </c>
      <c r="AH77" s="202">
        <v>0</v>
      </c>
      <c r="AI77" s="202">
        <v>13.45</v>
      </c>
      <c r="AJ77" s="202">
        <v>0</v>
      </c>
      <c r="AK77" s="202">
        <v>1.48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7.07</v>
      </c>
      <c r="D78" s="202">
        <v>3.47</v>
      </c>
      <c r="E78" s="202">
        <v>0</v>
      </c>
      <c r="F78" s="202">
        <v>0</v>
      </c>
      <c r="G78" s="202">
        <v>8.2799999999999994</v>
      </c>
      <c r="H78" s="202">
        <v>0</v>
      </c>
      <c r="I78" s="202">
        <v>21.16</v>
      </c>
      <c r="J78" s="202">
        <v>1.1100000000000001</v>
      </c>
      <c r="K78" s="202">
        <v>1.73</v>
      </c>
      <c r="L78" s="202">
        <v>2.19</v>
      </c>
      <c r="M78" s="202">
        <v>0</v>
      </c>
      <c r="N78" s="202">
        <v>1.02</v>
      </c>
      <c r="O78" s="202">
        <v>1.69</v>
      </c>
      <c r="P78" s="202">
        <v>2.2799999999999998</v>
      </c>
      <c r="Q78" s="202">
        <v>0.09</v>
      </c>
      <c r="R78" s="202">
        <v>0.36</v>
      </c>
      <c r="S78" s="202">
        <v>0.22</v>
      </c>
      <c r="T78" s="202">
        <v>0</v>
      </c>
      <c r="U78" s="202">
        <v>9.8000000000000007</v>
      </c>
      <c r="V78" s="202">
        <v>0.18</v>
      </c>
      <c r="W78" s="202">
        <v>0.38</v>
      </c>
      <c r="X78" s="202">
        <v>13.33</v>
      </c>
      <c r="Y78" s="202">
        <v>0</v>
      </c>
      <c r="Z78" s="202">
        <v>2.37</v>
      </c>
      <c r="AA78" s="202">
        <v>0</v>
      </c>
      <c r="AB78" s="202">
        <v>0</v>
      </c>
      <c r="AC78" s="202">
        <v>1.88</v>
      </c>
      <c r="AD78" s="202">
        <v>3.95</v>
      </c>
      <c r="AE78" s="202">
        <v>0</v>
      </c>
      <c r="AF78" s="202">
        <v>0</v>
      </c>
      <c r="AG78" s="202">
        <v>0</v>
      </c>
      <c r="AH78" s="202">
        <v>0</v>
      </c>
      <c r="AI78" s="202">
        <v>13.45</v>
      </c>
      <c r="AJ78" s="202">
        <v>0</v>
      </c>
      <c r="AK78" s="202">
        <v>1.48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7.2</v>
      </c>
      <c r="D79" s="202">
        <v>3.47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21.16</v>
      </c>
      <c r="J79" s="202">
        <v>1.1100000000000001</v>
      </c>
      <c r="K79" s="202">
        <v>1.73</v>
      </c>
      <c r="L79" s="202">
        <v>2.19</v>
      </c>
      <c r="M79" s="202">
        <v>0</v>
      </c>
      <c r="N79" s="202">
        <v>1.02</v>
      </c>
      <c r="O79" s="202">
        <v>1.69</v>
      </c>
      <c r="P79" s="202">
        <v>2.2799999999999998</v>
      </c>
      <c r="Q79" s="202">
        <v>0.09</v>
      </c>
      <c r="R79" s="202">
        <v>0.36</v>
      </c>
      <c r="S79" s="202">
        <v>0.22</v>
      </c>
      <c r="T79" s="202">
        <v>0</v>
      </c>
      <c r="U79" s="202">
        <v>9.8000000000000007</v>
      </c>
      <c r="V79" s="202">
        <v>0.18</v>
      </c>
      <c r="W79" s="202">
        <v>0.38</v>
      </c>
      <c r="X79" s="202">
        <v>13.33</v>
      </c>
      <c r="Y79" s="202">
        <v>0</v>
      </c>
      <c r="Z79" s="202">
        <v>2.37</v>
      </c>
      <c r="AA79" s="202">
        <v>0</v>
      </c>
      <c r="AB79" s="202">
        <v>0</v>
      </c>
      <c r="AC79" s="202">
        <v>0.82</v>
      </c>
      <c r="AD79" s="202">
        <v>6.82</v>
      </c>
      <c r="AE79" s="202">
        <v>0</v>
      </c>
      <c r="AF79" s="202">
        <v>0</v>
      </c>
      <c r="AG79" s="202">
        <v>0</v>
      </c>
      <c r="AH79" s="202">
        <v>0</v>
      </c>
      <c r="AI79" s="202">
        <v>13.45</v>
      </c>
      <c r="AJ79" s="202">
        <v>0</v>
      </c>
      <c r="AK79" s="202">
        <v>3.9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7.2</v>
      </c>
      <c r="D80" s="202">
        <v>3.47</v>
      </c>
      <c r="E80" s="202">
        <v>0</v>
      </c>
      <c r="F80" s="202">
        <v>0</v>
      </c>
      <c r="G80" s="202">
        <v>8.2799999999999994</v>
      </c>
      <c r="H80" s="202">
        <v>0</v>
      </c>
      <c r="I80" s="202">
        <v>21.16</v>
      </c>
      <c r="J80" s="202">
        <v>1.1100000000000001</v>
      </c>
      <c r="K80" s="202">
        <v>1.73</v>
      </c>
      <c r="L80" s="202">
        <v>2.19</v>
      </c>
      <c r="M80" s="202">
        <v>0</v>
      </c>
      <c r="N80" s="202">
        <v>1.02</v>
      </c>
      <c r="O80" s="202">
        <v>1.69</v>
      </c>
      <c r="P80" s="202">
        <v>2.2799999999999998</v>
      </c>
      <c r="Q80" s="202">
        <v>0.09</v>
      </c>
      <c r="R80" s="202">
        <v>0.36</v>
      </c>
      <c r="S80" s="202">
        <v>0.22</v>
      </c>
      <c r="T80" s="202">
        <v>0</v>
      </c>
      <c r="U80" s="202">
        <v>9.8000000000000007</v>
      </c>
      <c r="V80" s="202">
        <v>0.18</v>
      </c>
      <c r="W80" s="202">
        <v>0.38</v>
      </c>
      <c r="X80" s="202">
        <v>13.33</v>
      </c>
      <c r="Y80" s="202">
        <v>0</v>
      </c>
      <c r="Z80" s="202">
        <v>2.37</v>
      </c>
      <c r="AA80" s="202">
        <v>0</v>
      </c>
      <c r="AB80" s="202">
        <v>0</v>
      </c>
      <c r="AC80" s="202">
        <v>0.82</v>
      </c>
      <c r="AD80" s="202">
        <v>6.82</v>
      </c>
      <c r="AE80" s="202">
        <v>0</v>
      </c>
      <c r="AF80" s="202">
        <v>0</v>
      </c>
      <c r="AG80" s="202">
        <v>0</v>
      </c>
      <c r="AH80" s="202">
        <v>0</v>
      </c>
      <c r="AI80" s="202">
        <v>13.45</v>
      </c>
      <c r="AJ80" s="202">
        <v>0</v>
      </c>
      <c r="AK80" s="202">
        <v>3.9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7.2</v>
      </c>
      <c r="D81" s="202">
        <v>3.47</v>
      </c>
      <c r="E81" s="202">
        <v>0</v>
      </c>
      <c r="F81" s="202">
        <v>0</v>
      </c>
      <c r="G81" s="202">
        <v>8.2799999999999994</v>
      </c>
      <c r="H81" s="202">
        <v>0</v>
      </c>
      <c r="I81" s="202">
        <v>21.16</v>
      </c>
      <c r="J81" s="202">
        <v>1.1100000000000001</v>
      </c>
      <c r="K81" s="202">
        <v>1.73</v>
      </c>
      <c r="L81" s="202">
        <v>2.19</v>
      </c>
      <c r="M81" s="202">
        <v>0</v>
      </c>
      <c r="N81" s="202">
        <v>1.02</v>
      </c>
      <c r="O81" s="202">
        <v>1.69</v>
      </c>
      <c r="P81" s="202">
        <v>2.65</v>
      </c>
      <c r="Q81" s="202">
        <v>0.09</v>
      </c>
      <c r="R81" s="202">
        <v>0.36</v>
      </c>
      <c r="S81" s="202">
        <v>0.22</v>
      </c>
      <c r="T81" s="202">
        <v>0</v>
      </c>
      <c r="U81" s="202">
        <v>9.8000000000000007</v>
      </c>
      <c r="V81" s="202">
        <v>0.18</v>
      </c>
      <c r="W81" s="202">
        <v>0.38</v>
      </c>
      <c r="X81" s="202">
        <v>13.33</v>
      </c>
      <c r="Y81" s="202">
        <v>0</v>
      </c>
      <c r="Z81" s="202">
        <v>2.37</v>
      </c>
      <c r="AA81" s="202">
        <v>0</v>
      </c>
      <c r="AB81" s="202">
        <v>0</v>
      </c>
      <c r="AC81" s="202">
        <v>0.82</v>
      </c>
      <c r="AD81" s="202">
        <v>6.82</v>
      </c>
      <c r="AE81" s="202">
        <v>0</v>
      </c>
      <c r="AF81" s="202">
        <v>0</v>
      </c>
      <c r="AG81" s="202">
        <v>0</v>
      </c>
      <c r="AH81" s="202">
        <v>0</v>
      </c>
      <c r="AI81" s="202">
        <v>13.45</v>
      </c>
      <c r="AJ81" s="202">
        <v>0</v>
      </c>
      <c r="AK81" s="202">
        <v>3.9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7.2</v>
      </c>
      <c r="D82" s="202">
        <v>3.47</v>
      </c>
      <c r="E82" s="202">
        <v>0</v>
      </c>
      <c r="F82" s="202">
        <v>0</v>
      </c>
      <c r="G82" s="202">
        <v>8.2799999999999994</v>
      </c>
      <c r="H82" s="202">
        <v>0</v>
      </c>
      <c r="I82" s="202">
        <v>21.16</v>
      </c>
      <c r="J82" s="202">
        <v>1.1100000000000001</v>
      </c>
      <c r="K82" s="202">
        <v>1.73</v>
      </c>
      <c r="L82" s="202">
        <v>2.19</v>
      </c>
      <c r="M82" s="202">
        <v>0</v>
      </c>
      <c r="N82" s="202">
        <v>1.02</v>
      </c>
      <c r="O82" s="202">
        <v>1.69</v>
      </c>
      <c r="P82" s="202">
        <v>2.65</v>
      </c>
      <c r="Q82" s="202">
        <v>0.09</v>
      </c>
      <c r="R82" s="202">
        <v>0.36</v>
      </c>
      <c r="S82" s="202">
        <v>0.22</v>
      </c>
      <c r="T82" s="202">
        <v>0</v>
      </c>
      <c r="U82" s="202">
        <v>9.8000000000000007</v>
      </c>
      <c r="V82" s="202">
        <v>0.18</v>
      </c>
      <c r="W82" s="202">
        <v>0.38</v>
      </c>
      <c r="X82" s="202">
        <v>13.33</v>
      </c>
      <c r="Y82" s="202">
        <v>0</v>
      </c>
      <c r="Z82" s="202">
        <v>2.37</v>
      </c>
      <c r="AA82" s="202">
        <v>0</v>
      </c>
      <c r="AB82" s="202">
        <v>0</v>
      </c>
      <c r="AC82" s="202">
        <v>0.82</v>
      </c>
      <c r="AD82" s="202">
        <v>6.82</v>
      </c>
      <c r="AE82" s="202">
        <v>0</v>
      </c>
      <c r="AF82" s="202">
        <v>0</v>
      </c>
      <c r="AG82" s="202">
        <v>0</v>
      </c>
      <c r="AH82" s="202">
        <v>0</v>
      </c>
      <c r="AI82" s="202">
        <v>13.45</v>
      </c>
      <c r="AJ82" s="202">
        <v>0</v>
      </c>
      <c r="AK82" s="202">
        <v>3.9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7.2</v>
      </c>
      <c r="D83" s="202">
        <v>3.47</v>
      </c>
      <c r="E83" s="202">
        <v>0</v>
      </c>
      <c r="F83" s="202">
        <v>0</v>
      </c>
      <c r="G83" s="202">
        <v>8.2799999999999994</v>
      </c>
      <c r="H83" s="202">
        <v>0</v>
      </c>
      <c r="I83" s="202">
        <v>21.16</v>
      </c>
      <c r="J83" s="202">
        <v>1.1100000000000001</v>
      </c>
      <c r="K83" s="202">
        <v>1.73</v>
      </c>
      <c r="L83" s="202">
        <v>2.19</v>
      </c>
      <c r="M83" s="202">
        <v>0</v>
      </c>
      <c r="N83" s="202">
        <v>1.02</v>
      </c>
      <c r="O83" s="202">
        <v>1.69</v>
      </c>
      <c r="P83" s="202">
        <v>2.65</v>
      </c>
      <c r="Q83" s="202">
        <v>0.09</v>
      </c>
      <c r="R83" s="202">
        <v>0.36</v>
      </c>
      <c r="S83" s="202">
        <v>0.22</v>
      </c>
      <c r="T83" s="202">
        <v>0</v>
      </c>
      <c r="U83" s="202">
        <v>9.8000000000000007</v>
      </c>
      <c r="V83" s="202">
        <v>0.18</v>
      </c>
      <c r="W83" s="202">
        <v>0.38</v>
      </c>
      <c r="X83" s="202">
        <v>13.33</v>
      </c>
      <c r="Y83" s="202">
        <v>0</v>
      </c>
      <c r="Z83" s="202">
        <v>2.37</v>
      </c>
      <c r="AA83" s="202">
        <v>0</v>
      </c>
      <c r="AB83" s="202">
        <v>0</v>
      </c>
      <c r="AC83" s="202">
        <v>0.82</v>
      </c>
      <c r="AD83" s="202">
        <v>6.82</v>
      </c>
      <c r="AE83" s="202">
        <v>0</v>
      </c>
      <c r="AF83" s="202">
        <v>0</v>
      </c>
      <c r="AG83" s="202">
        <v>0</v>
      </c>
      <c r="AH83" s="202">
        <v>0</v>
      </c>
      <c r="AI83" s="202">
        <v>13.45</v>
      </c>
      <c r="AJ83" s="202">
        <v>0</v>
      </c>
      <c r="AK83" s="202">
        <v>3.9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7.2</v>
      </c>
      <c r="D84" s="202">
        <v>3.47</v>
      </c>
      <c r="E84" s="202">
        <v>0</v>
      </c>
      <c r="F84" s="202">
        <v>0</v>
      </c>
      <c r="G84" s="202">
        <v>8.2799999999999994</v>
      </c>
      <c r="H84" s="202">
        <v>0</v>
      </c>
      <c r="I84" s="202">
        <v>21.16</v>
      </c>
      <c r="J84" s="202">
        <v>1.1100000000000001</v>
      </c>
      <c r="K84" s="202">
        <v>1.73</v>
      </c>
      <c r="L84" s="202">
        <v>2.19</v>
      </c>
      <c r="M84" s="202">
        <v>0</v>
      </c>
      <c r="N84" s="202">
        <v>1.02</v>
      </c>
      <c r="O84" s="202">
        <v>1.69</v>
      </c>
      <c r="P84" s="202">
        <v>2.65</v>
      </c>
      <c r="Q84" s="202">
        <v>0.09</v>
      </c>
      <c r="R84" s="202">
        <v>0.36</v>
      </c>
      <c r="S84" s="202">
        <v>0.22</v>
      </c>
      <c r="T84" s="202">
        <v>0</v>
      </c>
      <c r="U84" s="202">
        <v>9.8000000000000007</v>
      </c>
      <c r="V84" s="202">
        <v>0.18</v>
      </c>
      <c r="W84" s="202">
        <v>0.38</v>
      </c>
      <c r="X84" s="202">
        <v>13.33</v>
      </c>
      <c r="Y84" s="202">
        <v>0</v>
      </c>
      <c r="Z84" s="202">
        <v>2.37</v>
      </c>
      <c r="AA84" s="202">
        <v>0</v>
      </c>
      <c r="AB84" s="202">
        <v>0</v>
      </c>
      <c r="AC84" s="202">
        <v>0.82</v>
      </c>
      <c r="AD84" s="202">
        <v>6.82</v>
      </c>
      <c r="AE84" s="202">
        <v>0</v>
      </c>
      <c r="AF84" s="202">
        <v>0</v>
      </c>
      <c r="AG84" s="202">
        <v>0</v>
      </c>
      <c r="AH84" s="202">
        <v>0</v>
      </c>
      <c r="AI84" s="202">
        <v>13.45</v>
      </c>
      <c r="AJ84" s="202">
        <v>0</v>
      </c>
      <c r="AK84" s="202">
        <v>3.9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7.2</v>
      </c>
      <c r="D85" s="202">
        <v>3.47</v>
      </c>
      <c r="E85" s="202">
        <v>0</v>
      </c>
      <c r="F85" s="202">
        <v>0</v>
      </c>
      <c r="G85" s="202">
        <v>8.2799999999999994</v>
      </c>
      <c r="H85" s="202">
        <v>0</v>
      </c>
      <c r="I85" s="202">
        <v>21.16</v>
      </c>
      <c r="J85" s="202">
        <v>1.1100000000000001</v>
      </c>
      <c r="K85" s="202">
        <v>1.73</v>
      </c>
      <c r="L85" s="202">
        <v>2.19</v>
      </c>
      <c r="M85" s="202">
        <v>0</v>
      </c>
      <c r="N85" s="202">
        <v>1.02</v>
      </c>
      <c r="O85" s="202">
        <v>1.69</v>
      </c>
      <c r="P85" s="202">
        <v>2.65</v>
      </c>
      <c r="Q85" s="202">
        <v>0.09</v>
      </c>
      <c r="R85" s="202">
        <v>0.36</v>
      </c>
      <c r="S85" s="202">
        <v>0.22</v>
      </c>
      <c r="T85" s="202">
        <v>0</v>
      </c>
      <c r="U85" s="202">
        <v>9.8000000000000007</v>
      </c>
      <c r="V85" s="202">
        <v>0.18</v>
      </c>
      <c r="W85" s="202">
        <v>0.38</v>
      </c>
      <c r="X85" s="202">
        <v>13.33</v>
      </c>
      <c r="Y85" s="202">
        <v>0</v>
      </c>
      <c r="Z85" s="202">
        <v>2.37</v>
      </c>
      <c r="AA85" s="202">
        <v>0</v>
      </c>
      <c r="AB85" s="202">
        <v>0</v>
      </c>
      <c r="AC85" s="202">
        <v>0.82</v>
      </c>
      <c r="AD85" s="202">
        <v>6.82</v>
      </c>
      <c r="AE85" s="202">
        <v>0</v>
      </c>
      <c r="AF85" s="202">
        <v>0</v>
      </c>
      <c r="AG85" s="202">
        <v>0</v>
      </c>
      <c r="AH85" s="202">
        <v>0</v>
      </c>
      <c r="AI85" s="202">
        <v>17.25</v>
      </c>
      <c r="AJ85" s="202">
        <v>0</v>
      </c>
      <c r="AK85" s="202">
        <v>3.9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7.2</v>
      </c>
      <c r="D86" s="202">
        <v>3.47</v>
      </c>
      <c r="E86" s="202">
        <v>0</v>
      </c>
      <c r="F86" s="202">
        <v>0</v>
      </c>
      <c r="G86" s="202">
        <v>8.2799999999999994</v>
      </c>
      <c r="H86" s="202">
        <v>0</v>
      </c>
      <c r="I86" s="202">
        <v>21.16</v>
      </c>
      <c r="J86" s="202">
        <v>1.1100000000000001</v>
      </c>
      <c r="K86" s="202">
        <v>1.73</v>
      </c>
      <c r="L86" s="202">
        <v>2.19</v>
      </c>
      <c r="M86" s="202">
        <v>0</v>
      </c>
      <c r="N86" s="202">
        <v>1.02</v>
      </c>
      <c r="O86" s="202">
        <v>1.69</v>
      </c>
      <c r="P86" s="202">
        <v>2.65</v>
      </c>
      <c r="Q86" s="202">
        <v>0.09</v>
      </c>
      <c r="R86" s="202">
        <v>0.36</v>
      </c>
      <c r="S86" s="202">
        <v>0.22</v>
      </c>
      <c r="T86" s="202">
        <v>0</v>
      </c>
      <c r="U86" s="202">
        <v>9.8000000000000007</v>
      </c>
      <c r="V86" s="202">
        <v>0.18</v>
      </c>
      <c r="W86" s="202">
        <v>0.38</v>
      </c>
      <c r="X86" s="202">
        <v>13.33</v>
      </c>
      <c r="Y86" s="202">
        <v>0</v>
      </c>
      <c r="Z86" s="202">
        <v>2.37</v>
      </c>
      <c r="AA86" s="202">
        <v>0</v>
      </c>
      <c r="AB86" s="202">
        <v>0</v>
      </c>
      <c r="AC86" s="202">
        <v>0.55000000000000004</v>
      </c>
      <c r="AD86" s="202">
        <v>6.82</v>
      </c>
      <c r="AE86" s="202">
        <v>0</v>
      </c>
      <c r="AF86" s="202">
        <v>0</v>
      </c>
      <c r="AG86" s="202">
        <v>0</v>
      </c>
      <c r="AH86" s="202">
        <v>0</v>
      </c>
      <c r="AI86" s="202">
        <v>13.45</v>
      </c>
      <c r="AJ86" s="202">
        <v>0</v>
      </c>
      <c r="AK86" s="202">
        <v>3.9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7.2</v>
      </c>
      <c r="D87" s="202">
        <v>3.47</v>
      </c>
      <c r="E87" s="202">
        <v>0</v>
      </c>
      <c r="F87" s="202">
        <v>0</v>
      </c>
      <c r="G87" s="202">
        <v>8.2799999999999994</v>
      </c>
      <c r="H87" s="202">
        <v>0</v>
      </c>
      <c r="I87" s="202">
        <v>21.16</v>
      </c>
      <c r="J87" s="202">
        <v>1.1100000000000001</v>
      </c>
      <c r="K87" s="202">
        <v>1.73</v>
      </c>
      <c r="L87" s="202">
        <v>2.19</v>
      </c>
      <c r="M87" s="202">
        <v>0</v>
      </c>
      <c r="N87" s="202">
        <v>1.02</v>
      </c>
      <c r="O87" s="202">
        <v>1.69</v>
      </c>
      <c r="P87" s="202">
        <v>2.65</v>
      </c>
      <c r="Q87" s="202">
        <v>0.09</v>
      </c>
      <c r="R87" s="202">
        <v>0.36</v>
      </c>
      <c r="S87" s="202">
        <v>0.22</v>
      </c>
      <c r="T87" s="202">
        <v>0</v>
      </c>
      <c r="U87" s="202">
        <v>9.8000000000000007</v>
      </c>
      <c r="V87" s="202">
        <v>0.18</v>
      </c>
      <c r="W87" s="202">
        <v>0.38</v>
      </c>
      <c r="X87" s="202">
        <v>13.33</v>
      </c>
      <c r="Y87" s="202">
        <v>0</v>
      </c>
      <c r="Z87" s="202">
        <v>2.37</v>
      </c>
      <c r="AA87" s="202">
        <v>0</v>
      </c>
      <c r="AB87" s="202">
        <v>0</v>
      </c>
      <c r="AC87" s="202">
        <v>0.55000000000000004</v>
      </c>
      <c r="AD87" s="202">
        <v>6.82</v>
      </c>
      <c r="AE87" s="202">
        <v>0</v>
      </c>
      <c r="AF87" s="202">
        <v>0</v>
      </c>
      <c r="AG87" s="202">
        <v>0</v>
      </c>
      <c r="AH87" s="202">
        <v>0</v>
      </c>
      <c r="AI87" s="202">
        <v>13.45</v>
      </c>
      <c r="AJ87" s="202">
        <v>0</v>
      </c>
      <c r="AK87" s="202">
        <v>3.9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7.2</v>
      </c>
      <c r="D88" s="202">
        <v>3.47</v>
      </c>
      <c r="E88" s="202">
        <v>0</v>
      </c>
      <c r="F88" s="202">
        <v>0</v>
      </c>
      <c r="G88" s="202">
        <v>8.2799999999999994</v>
      </c>
      <c r="H88" s="202">
        <v>0</v>
      </c>
      <c r="I88" s="202">
        <v>21.16</v>
      </c>
      <c r="J88" s="202">
        <v>1.1100000000000001</v>
      </c>
      <c r="K88" s="202">
        <v>1.73</v>
      </c>
      <c r="L88" s="202">
        <v>2.19</v>
      </c>
      <c r="M88" s="202">
        <v>0</v>
      </c>
      <c r="N88" s="202">
        <v>1.02</v>
      </c>
      <c r="O88" s="202">
        <v>1.69</v>
      </c>
      <c r="P88" s="202">
        <v>2.65</v>
      </c>
      <c r="Q88" s="202">
        <v>0.09</v>
      </c>
      <c r="R88" s="202">
        <v>0.36</v>
      </c>
      <c r="S88" s="202">
        <v>0.22</v>
      </c>
      <c r="T88" s="202">
        <v>0</v>
      </c>
      <c r="U88" s="202">
        <v>9.8000000000000007</v>
      </c>
      <c r="V88" s="202">
        <v>0.18</v>
      </c>
      <c r="W88" s="202">
        <v>0.38</v>
      </c>
      <c r="X88" s="202">
        <v>13.33</v>
      </c>
      <c r="Y88" s="202">
        <v>0</v>
      </c>
      <c r="Z88" s="202">
        <v>2.37</v>
      </c>
      <c r="AA88" s="202">
        <v>0</v>
      </c>
      <c r="AB88" s="202">
        <v>0</v>
      </c>
      <c r="AC88" s="202">
        <v>0.55000000000000004</v>
      </c>
      <c r="AD88" s="202">
        <v>6.82</v>
      </c>
      <c r="AE88" s="202">
        <v>0</v>
      </c>
      <c r="AF88" s="202">
        <v>0</v>
      </c>
      <c r="AG88" s="202">
        <v>0</v>
      </c>
      <c r="AH88" s="202">
        <v>0</v>
      </c>
      <c r="AI88" s="202">
        <v>13.45</v>
      </c>
      <c r="AJ88" s="202">
        <v>0</v>
      </c>
      <c r="AK88" s="202">
        <v>3.9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7.2</v>
      </c>
      <c r="D89" s="202">
        <v>3.47</v>
      </c>
      <c r="E89" s="202">
        <v>0</v>
      </c>
      <c r="F89" s="202">
        <v>0</v>
      </c>
      <c r="G89" s="202">
        <v>8.2799999999999994</v>
      </c>
      <c r="H89" s="202">
        <v>0</v>
      </c>
      <c r="I89" s="202">
        <v>21.16</v>
      </c>
      <c r="J89" s="202">
        <v>1.1100000000000001</v>
      </c>
      <c r="K89" s="202">
        <v>1.73</v>
      </c>
      <c r="L89" s="202">
        <v>2.19</v>
      </c>
      <c r="M89" s="202">
        <v>0</v>
      </c>
      <c r="N89" s="202">
        <v>1.02</v>
      </c>
      <c r="O89" s="202">
        <v>1.69</v>
      </c>
      <c r="P89" s="202">
        <v>2.65</v>
      </c>
      <c r="Q89" s="202">
        <v>0.09</v>
      </c>
      <c r="R89" s="202">
        <v>0.36</v>
      </c>
      <c r="S89" s="202">
        <v>0.22</v>
      </c>
      <c r="T89" s="202">
        <v>0</v>
      </c>
      <c r="U89" s="202">
        <v>9.8000000000000007</v>
      </c>
      <c r="V89" s="202">
        <v>0.18</v>
      </c>
      <c r="W89" s="202">
        <v>0.38</v>
      </c>
      <c r="X89" s="202">
        <v>13.33</v>
      </c>
      <c r="Y89" s="202">
        <v>0</v>
      </c>
      <c r="Z89" s="202">
        <v>2.37</v>
      </c>
      <c r="AA89" s="202">
        <v>0</v>
      </c>
      <c r="AB89" s="202">
        <v>0</v>
      </c>
      <c r="AC89" s="202">
        <v>0.55000000000000004</v>
      </c>
      <c r="AD89" s="202">
        <v>6.82</v>
      </c>
      <c r="AE89" s="202">
        <v>0</v>
      </c>
      <c r="AF89" s="202">
        <v>0</v>
      </c>
      <c r="AG89" s="202">
        <v>0</v>
      </c>
      <c r="AH89" s="202">
        <v>0</v>
      </c>
      <c r="AI89" s="202">
        <v>13.45</v>
      </c>
      <c r="AJ89" s="202">
        <v>0</v>
      </c>
      <c r="AK89" s="202">
        <v>3.9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7.2</v>
      </c>
      <c r="D90" s="202">
        <v>3.47</v>
      </c>
      <c r="E90" s="202">
        <v>0</v>
      </c>
      <c r="F90" s="202">
        <v>0</v>
      </c>
      <c r="G90" s="202">
        <v>8.2799999999999994</v>
      </c>
      <c r="H90" s="202">
        <v>0</v>
      </c>
      <c r="I90" s="202">
        <v>21.16</v>
      </c>
      <c r="J90" s="202">
        <v>1.1100000000000001</v>
      </c>
      <c r="K90" s="202">
        <v>1.73</v>
      </c>
      <c r="L90" s="202">
        <v>2.19</v>
      </c>
      <c r="M90" s="202">
        <v>0</v>
      </c>
      <c r="N90" s="202">
        <v>1.02</v>
      </c>
      <c r="O90" s="202">
        <v>1.69</v>
      </c>
      <c r="P90" s="202">
        <v>2.65</v>
      </c>
      <c r="Q90" s="202">
        <v>0.09</v>
      </c>
      <c r="R90" s="202">
        <v>0.36</v>
      </c>
      <c r="S90" s="202">
        <v>0.22</v>
      </c>
      <c r="T90" s="202">
        <v>0</v>
      </c>
      <c r="U90" s="202">
        <v>9.8000000000000007</v>
      </c>
      <c r="V90" s="202">
        <v>0.18</v>
      </c>
      <c r="W90" s="202">
        <v>0.38</v>
      </c>
      <c r="X90" s="202">
        <v>13.33</v>
      </c>
      <c r="Y90" s="202">
        <v>0</v>
      </c>
      <c r="Z90" s="202">
        <v>2.37</v>
      </c>
      <c r="AA90" s="202">
        <v>0</v>
      </c>
      <c r="AB90" s="202">
        <v>0</v>
      </c>
      <c r="AC90" s="202">
        <v>0.55000000000000004</v>
      </c>
      <c r="AD90" s="202">
        <v>6.82</v>
      </c>
      <c r="AE90" s="202">
        <v>0</v>
      </c>
      <c r="AF90" s="202">
        <v>0</v>
      </c>
      <c r="AG90" s="202">
        <v>0</v>
      </c>
      <c r="AH90" s="202">
        <v>0</v>
      </c>
      <c r="AI90" s="202">
        <v>11.53</v>
      </c>
      <c r="AJ90" s="202">
        <v>0</v>
      </c>
      <c r="AK90" s="202">
        <v>3.9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7.2</v>
      </c>
      <c r="D91" s="202">
        <v>3.47</v>
      </c>
      <c r="E91" s="202">
        <v>0</v>
      </c>
      <c r="F91" s="202">
        <v>0</v>
      </c>
      <c r="G91" s="202">
        <v>8.2799999999999994</v>
      </c>
      <c r="H91" s="202">
        <v>0</v>
      </c>
      <c r="I91" s="202">
        <v>21.16</v>
      </c>
      <c r="J91" s="202">
        <v>1.1100000000000001</v>
      </c>
      <c r="K91" s="202">
        <v>1.73</v>
      </c>
      <c r="L91" s="202">
        <v>2.19</v>
      </c>
      <c r="M91" s="202">
        <v>0</v>
      </c>
      <c r="N91" s="202">
        <v>1.02</v>
      </c>
      <c r="O91" s="202">
        <v>1.69</v>
      </c>
      <c r="P91" s="202">
        <v>2.29</v>
      </c>
      <c r="Q91" s="202">
        <v>0.09</v>
      </c>
      <c r="R91" s="202">
        <v>0.36</v>
      </c>
      <c r="S91" s="202">
        <v>0.22</v>
      </c>
      <c r="T91" s="202">
        <v>0</v>
      </c>
      <c r="U91" s="202">
        <v>9.8000000000000007</v>
      </c>
      <c r="V91" s="202">
        <v>0.18</v>
      </c>
      <c r="W91" s="202">
        <v>0.38</v>
      </c>
      <c r="X91" s="202">
        <v>13.33</v>
      </c>
      <c r="Y91" s="202">
        <v>0</v>
      </c>
      <c r="Z91" s="202">
        <v>2.37</v>
      </c>
      <c r="AA91" s="202">
        <v>0</v>
      </c>
      <c r="AB91" s="202">
        <v>0</v>
      </c>
      <c r="AC91" s="202">
        <v>0.55000000000000004</v>
      </c>
      <c r="AD91" s="202">
        <v>6.82</v>
      </c>
      <c r="AE91" s="202">
        <v>0</v>
      </c>
      <c r="AF91" s="202">
        <v>0</v>
      </c>
      <c r="AG91" s="202">
        <v>0</v>
      </c>
      <c r="AH91" s="202">
        <v>0</v>
      </c>
      <c r="AI91" s="202">
        <v>16.010000000000002</v>
      </c>
      <c r="AJ91" s="202">
        <v>0</v>
      </c>
      <c r="AK91" s="202">
        <v>3.12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7.2</v>
      </c>
      <c r="D92" s="202">
        <v>3.47</v>
      </c>
      <c r="E92" s="202">
        <v>0</v>
      </c>
      <c r="F92" s="202">
        <v>0</v>
      </c>
      <c r="G92" s="202">
        <v>8.2799999999999994</v>
      </c>
      <c r="H92" s="202">
        <v>0</v>
      </c>
      <c r="I92" s="202">
        <v>21.16</v>
      </c>
      <c r="J92" s="202">
        <v>1.1100000000000001</v>
      </c>
      <c r="K92" s="202">
        <v>1.73</v>
      </c>
      <c r="L92" s="202">
        <v>2.19</v>
      </c>
      <c r="M92" s="202">
        <v>0</v>
      </c>
      <c r="N92" s="202">
        <v>1.02</v>
      </c>
      <c r="O92" s="202">
        <v>1.69</v>
      </c>
      <c r="P92" s="202">
        <v>2.29</v>
      </c>
      <c r="Q92" s="202">
        <v>0.09</v>
      </c>
      <c r="R92" s="202">
        <v>0.36</v>
      </c>
      <c r="S92" s="202">
        <v>0.22</v>
      </c>
      <c r="T92" s="202">
        <v>0</v>
      </c>
      <c r="U92" s="202">
        <v>9.8000000000000007</v>
      </c>
      <c r="V92" s="202">
        <v>0.18</v>
      </c>
      <c r="W92" s="202">
        <v>0.38</v>
      </c>
      <c r="X92" s="202">
        <v>13.33</v>
      </c>
      <c r="Y92" s="202">
        <v>0</v>
      </c>
      <c r="Z92" s="202">
        <v>2.37</v>
      </c>
      <c r="AA92" s="202">
        <v>0</v>
      </c>
      <c r="AB92" s="202">
        <v>0</v>
      </c>
      <c r="AC92" s="202">
        <v>0.55000000000000004</v>
      </c>
      <c r="AD92" s="202">
        <v>6.82</v>
      </c>
      <c r="AE92" s="202">
        <v>0</v>
      </c>
      <c r="AF92" s="202">
        <v>0</v>
      </c>
      <c r="AG92" s="202">
        <v>0</v>
      </c>
      <c r="AH92" s="202">
        <v>0</v>
      </c>
      <c r="AI92" s="202">
        <v>11.53</v>
      </c>
      <c r="AJ92" s="202">
        <v>0</v>
      </c>
      <c r="AK92" s="202">
        <v>3.12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7.2</v>
      </c>
      <c r="D93" s="202">
        <v>3.47</v>
      </c>
      <c r="E93" s="202">
        <v>0</v>
      </c>
      <c r="F93" s="202">
        <v>0</v>
      </c>
      <c r="G93" s="202">
        <v>8.2799999999999994</v>
      </c>
      <c r="H93" s="202">
        <v>0</v>
      </c>
      <c r="I93" s="202">
        <v>21.16</v>
      </c>
      <c r="J93" s="202">
        <v>1.1100000000000001</v>
      </c>
      <c r="K93" s="202">
        <v>1.73</v>
      </c>
      <c r="L93" s="202">
        <v>2.19</v>
      </c>
      <c r="M93" s="202">
        <v>0</v>
      </c>
      <c r="N93" s="202">
        <v>1.02</v>
      </c>
      <c r="O93" s="202">
        <v>1.69</v>
      </c>
      <c r="P93" s="202">
        <v>2.2999999999999998</v>
      </c>
      <c r="Q93" s="202">
        <v>0.09</v>
      </c>
      <c r="R93" s="202">
        <v>0.36</v>
      </c>
      <c r="S93" s="202">
        <v>0.22</v>
      </c>
      <c r="T93" s="202">
        <v>0</v>
      </c>
      <c r="U93" s="202">
        <v>9.8000000000000007</v>
      </c>
      <c r="V93" s="202">
        <v>0.18</v>
      </c>
      <c r="W93" s="202">
        <v>0.38</v>
      </c>
      <c r="X93" s="202">
        <v>13.33</v>
      </c>
      <c r="Y93" s="202">
        <v>0</v>
      </c>
      <c r="Z93" s="202">
        <v>2.37</v>
      </c>
      <c r="AA93" s="202">
        <v>0</v>
      </c>
      <c r="AB93" s="202">
        <v>0</v>
      </c>
      <c r="AC93" s="202">
        <v>0.55000000000000004</v>
      </c>
      <c r="AD93" s="202">
        <v>6.82</v>
      </c>
      <c r="AE93" s="202">
        <v>0</v>
      </c>
      <c r="AF93" s="202">
        <v>0</v>
      </c>
      <c r="AG93" s="202">
        <v>0</v>
      </c>
      <c r="AH93" s="202">
        <v>0</v>
      </c>
      <c r="AI93" s="202">
        <v>11.53</v>
      </c>
      <c r="AJ93" s="202">
        <v>0</v>
      </c>
      <c r="AK93" s="202">
        <v>3.12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7.2</v>
      </c>
      <c r="D94" s="202">
        <v>3.47</v>
      </c>
      <c r="E94" s="202">
        <v>0</v>
      </c>
      <c r="F94" s="202">
        <v>0</v>
      </c>
      <c r="G94" s="202">
        <v>8.2799999999999994</v>
      </c>
      <c r="H94" s="202">
        <v>0</v>
      </c>
      <c r="I94" s="202">
        <v>21.16</v>
      </c>
      <c r="J94" s="202">
        <v>1.1100000000000001</v>
      </c>
      <c r="K94" s="202">
        <v>1.73</v>
      </c>
      <c r="L94" s="202">
        <v>2.19</v>
      </c>
      <c r="M94" s="202">
        <v>0</v>
      </c>
      <c r="N94" s="202">
        <v>1.02</v>
      </c>
      <c r="O94" s="202">
        <v>1.69</v>
      </c>
      <c r="P94" s="202">
        <v>2.2999999999999998</v>
      </c>
      <c r="Q94" s="202">
        <v>0.09</v>
      </c>
      <c r="R94" s="202">
        <v>0.36</v>
      </c>
      <c r="S94" s="202">
        <v>0.22</v>
      </c>
      <c r="T94" s="202">
        <v>0</v>
      </c>
      <c r="U94" s="202">
        <v>9.8000000000000007</v>
      </c>
      <c r="V94" s="202">
        <v>0.18</v>
      </c>
      <c r="W94" s="202">
        <v>0.38</v>
      </c>
      <c r="X94" s="202">
        <v>13.33</v>
      </c>
      <c r="Y94" s="202">
        <v>0</v>
      </c>
      <c r="Z94" s="202">
        <v>2.37</v>
      </c>
      <c r="AA94" s="202">
        <v>0</v>
      </c>
      <c r="AB94" s="202">
        <v>0</v>
      </c>
      <c r="AC94" s="202">
        <v>0.55000000000000004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11.53</v>
      </c>
      <c r="AJ94" s="202">
        <v>0</v>
      </c>
      <c r="AK94" s="202">
        <v>3.12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7.2</v>
      </c>
      <c r="D95" s="202">
        <v>3.47</v>
      </c>
      <c r="E95" s="202">
        <v>0</v>
      </c>
      <c r="F95" s="202">
        <v>0</v>
      </c>
      <c r="G95" s="202">
        <v>8.2799999999999994</v>
      </c>
      <c r="H95" s="202">
        <v>0</v>
      </c>
      <c r="I95" s="202">
        <v>21.16</v>
      </c>
      <c r="J95" s="202">
        <v>1.1100000000000001</v>
      </c>
      <c r="K95" s="202">
        <v>1.73</v>
      </c>
      <c r="L95" s="202">
        <v>2.19</v>
      </c>
      <c r="M95" s="202">
        <v>0</v>
      </c>
      <c r="N95" s="202">
        <v>1.02</v>
      </c>
      <c r="O95" s="202">
        <v>1.69</v>
      </c>
      <c r="P95" s="202">
        <v>2.2999999999999998</v>
      </c>
      <c r="Q95" s="202">
        <v>0.09</v>
      </c>
      <c r="R95" s="202">
        <v>0.36</v>
      </c>
      <c r="S95" s="202">
        <v>0.22</v>
      </c>
      <c r="T95" s="202">
        <v>0</v>
      </c>
      <c r="U95" s="202">
        <v>9.8000000000000007</v>
      </c>
      <c r="V95" s="202">
        <v>0.18</v>
      </c>
      <c r="W95" s="202">
        <v>0.38</v>
      </c>
      <c r="X95" s="202">
        <v>13.33</v>
      </c>
      <c r="Y95" s="202">
        <v>0</v>
      </c>
      <c r="Z95" s="202">
        <v>2.37</v>
      </c>
      <c r="AA95" s="202">
        <v>0</v>
      </c>
      <c r="AB95" s="202">
        <v>0</v>
      </c>
      <c r="AC95" s="202">
        <v>0.55000000000000004</v>
      </c>
      <c r="AD95" s="202">
        <v>6.82</v>
      </c>
      <c r="AE95" s="202">
        <v>0</v>
      </c>
      <c r="AF95" s="202">
        <v>0</v>
      </c>
      <c r="AG95" s="202">
        <v>0</v>
      </c>
      <c r="AH95" s="202">
        <v>0</v>
      </c>
      <c r="AI95" s="202">
        <v>11.53</v>
      </c>
      <c r="AJ95" s="202">
        <v>0</v>
      </c>
      <c r="AK95" s="202">
        <v>3.12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7.2</v>
      </c>
      <c r="D96" s="202">
        <v>3.47</v>
      </c>
      <c r="E96" s="202">
        <v>0</v>
      </c>
      <c r="F96" s="202">
        <v>0</v>
      </c>
      <c r="G96" s="202">
        <v>8.2799999999999994</v>
      </c>
      <c r="H96" s="202">
        <v>0</v>
      </c>
      <c r="I96" s="202">
        <v>21.16</v>
      </c>
      <c r="J96" s="202">
        <v>1.1100000000000001</v>
      </c>
      <c r="K96" s="202">
        <v>1.73</v>
      </c>
      <c r="L96" s="202">
        <v>2.19</v>
      </c>
      <c r="M96" s="202">
        <v>0</v>
      </c>
      <c r="N96" s="202">
        <v>1.02</v>
      </c>
      <c r="O96" s="202">
        <v>1.69</v>
      </c>
      <c r="P96" s="202">
        <v>2.2999999999999998</v>
      </c>
      <c r="Q96" s="202">
        <v>0.09</v>
      </c>
      <c r="R96" s="202">
        <v>0.36</v>
      </c>
      <c r="S96" s="202">
        <v>0.22</v>
      </c>
      <c r="T96" s="202">
        <v>0</v>
      </c>
      <c r="U96" s="202">
        <v>9.8000000000000007</v>
      </c>
      <c r="V96" s="202">
        <v>0.18</v>
      </c>
      <c r="W96" s="202">
        <v>0.38</v>
      </c>
      <c r="X96" s="202">
        <v>13.33</v>
      </c>
      <c r="Y96" s="202">
        <v>0</v>
      </c>
      <c r="Z96" s="202">
        <v>2.37</v>
      </c>
      <c r="AA96" s="202">
        <v>0</v>
      </c>
      <c r="AB96" s="202">
        <v>0</v>
      </c>
      <c r="AC96" s="202">
        <v>0.28999999999999998</v>
      </c>
      <c r="AD96" s="202">
        <v>6.82</v>
      </c>
      <c r="AE96" s="202">
        <v>0</v>
      </c>
      <c r="AF96" s="202">
        <v>0</v>
      </c>
      <c r="AG96" s="202">
        <v>0</v>
      </c>
      <c r="AH96" s="202">
        <v>0</v>
      </c>
      <c r="AI96" s="202">
        <v>11.53</v>
      </c>
      <c r="AJ96" s="202">
        <v>0</v>
      </c>
      <c r="AK96" s="202">
        <v>3.12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7.2</v>
      </c>
      <c r="D97" s="202">
        <v>3.47</v>
      </c>
      <c r="E97" s="202">
        <v>0</v>
      </c>
      <c r="F97" s="202">
        <v>0</v>
      </c>
      <c r="G97" s="202">
        <v>8.2799999999999994</v>
      </c>
      <c r="H97" s="202">
        <v>0</v>
      </c>
      <c r="I97" s="202">
        <v>21.16</v>
      </c>
      <c r="J97" s="202">
        <v>1.1100000000000001</v>
      </c>
      <c r="K97" s="202">
        <v>1.73</v>
      </c>
      <c r="L97" s="202">
        <v>2.19</v>
      </c>
      <c r="M97" s="202">
        <v>0</v>
      </c>
      <c r="N97" s="202">
        <v>1.02</v>
      </c>
      <c r="O97" s="202">
        <v>1.69</v>
      </c>
      <c r="P97" s="202">
        <v>2.2999999999999998</v>
      </c>
      <c r="Q97" s="202">
        <v>0.09</v>
      </c>
      <c r="R97" s="202">
        <v>0.36</v>
      </c>
      <c r="S97" s="202">
        <v>0.22</v>
      </c>
      <c r="T97" s="202">
        <v>0</v>
      </c>
      <c r="U97" s="202">
        <v>9.8000000000000007</v>
      </c>
      <c r="V97" s="202">
        <v>0.18</v>
      </c>
      <c r="W97" s="202">
        <v>0.38</v>
      </c>
      <c r="X97" s="202">
        <v>13.33</v>
      </c>
      <c r="Y97" s="202">
        <v>0</v>
      </c>
      <c r="Z97" s="202">
        <v>2.37</v>
      </c>
      <c r="AA97" s="202">
        <v>0</v>
      </c>
      <c r="AB97" s="202">
        <v>0</v>
      </c>
      <c r="AC97" s="202">
        <v>0.28999999999999998</v>
      </c>
      <c r="AD97" s="202">
        <v>6.82</v>
      </c>
      <c r="AE97" s="202">
        <v>0</v>
      </c>
      <c r="AF97" s="202">
        <v>0</v>
      </c>
      <c r="AG97" s="202">
        <v>0</v>
      </c>
      <c r="AH97" s="202">
        <v>0</v>
      </c>
      <c r="AI97" s="202">
        <v>15.78</v>
      </c>
      <c r="AJ97" s="202">
        <v>0</v>
      </c>
      <c r="AK97" s="202">
        <v>3.12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7.2</v>
      </c>
      <c r="D98" s="202">
        <v>3.47</v>
      </c>
      <c r="E98" s="202">
        <v>0</v>
      </c>
      <c r="F98" s="202">
        <v>0</v>
      </c>
      <c r="G98" s="202">
        <v>8.2799999999999994</v>
      </c>
      <c r="H98" s="202">
        <v>0</v>
      </c>
      <c r="I98" s="202">
        <v>21.16</v>
      </c>
      <c r="J98" s="202">
        <v>1.1100000000000001</v>
      </c>
      <c r="K98" s="202">
        <v>1.73</v>
      </c>
      <c r="L98" s="202">
        <v>2.19</v>
      </c>
      <c r="M98" s="202">
        <v>0</v>
      </c>
      <c r="N98" s="202">
        <v>1.02</v>
      </c>
      <c r="O98" s="202">
        <v>1.69</v>
      </c>
      <c r="P98" s="202">
        <v>2.2999999999999998</v>
      </c>
      <c r="Q98" s="202">
        <v>0.09</v>
      </c>
      <c r="R98" s="202">
        <v>0.36</v>
      </c>
      <c r="S98" s="202">
        <v>0.22</v>
      </c>
      <c r="T98" s="202">
        <v>0</v>
      </c>
      <c r="U98" s="202">
        <v>9.8000000000000007</v>
      </c>
      <c r="V98" s="202">
        <v>0.18</v>
      </c>
      <c r="W98" s="202">
        <v>0.38</v>
      </c>
      <c r="X98" s="202">
        <v>13.33</v>
      </c>
      <c r="Y98" s="202">
        <v>0</v>
      </c>
      <c r="Z98" s="202">
        <v>2.37</v>
      </c>
      <c r="AA98" s="202">
        <v>0</v>
      </c>
      <c r="AB98" s="202">
        <v>0</v>
      </c>
      <c r="AC98" s="202">
        <v>0.28999999999999998</v>
      </c>
      <c r="AD98" s="202">
        <v>6.82</v>
      </c>
      <c r="AE98" s="202">
        <v>0</v>
      </c>
      <c r="AF98" s="202">
        <v>0</v>
      </c>
      <c r="AG98" s="202">
        <v>0</v>
      </c>
      <c r="AH98" s="202">
        <v>0</v>
      </c>
      <c r="AI98" s="202">
        <v>11.53</v>
      </c>
      <c r="AJ98" s="202">
        <v>0</v>
      </c>
      <c r="AK98" s="202">
        <v>3.12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0.17208500000000015</v>
      </c>
      <c r="D99">
        <f t="shared" si="0"/>
        <v>8.3280000000000146E-2</v>
      </c>
      <c r="E99">
        <f t="shared" si="0"/>
        <v>0</v>
      </c>
      <c r="F99">
        <f t="shared" si="0"/>
        <v>0</v>
      </c>
      <c r="G99">
        <f t="shared" si="0"/>
        <v>0.19871999999999956</v>
      </c>
      <c r="H99">
        <f t="shared" si="0"/>
        <v>0</v>
      </c>
      <c r="I99">
        <f t="shared" si="0"/>
        <v>0.50894000000000084</v>
      </c>
      <c r="J99">
        <f t="shared" si="0"/>
        <v>2.553999999999999E-2</v>
      </c>
      <c r="K99">
        <f t="shared" si="0"/>
        <v>0.15558500000000028</v>
      </c>
      <c r="L99">
        <f t="shared" si="0"/>
        <v>0.3355000000000008</v>
      </c>
      <c r="M99">
        <f t="shared" si="0"/>
        <v>0</v>
      </c>
      <c r="N99">
        <f t="shared" si="0"/>
        <v>2.4479999999999991E-2</v>
      </c>
      <c r="O99">
        <f t="shared" si="0"/>
        <v>4.0559999999999957E-2</v>
      </c>
      <c r="P99">
        <f t="shared" si="0"/>
        <v>5.6145000000000056E-2</v>
      </c>
      <c r="Q99">
        <f t="shared" si="0"/>
        <v>3.8474999999999981E-3</v>
      </c>
      <c r="R99">
        <f t="shared" si="0"/>
        <v>2.5512499999999994E-2</v>
      </c>
      <c r="S99">
        <f t="shared" si="0"/>
        <v>1.5504999999999981E-2</v>
      </c>
      <c r="T99">
        <f t="shared" si="0"/>
        <v>0</v>
      </c>
      <c r="U99">
        <f t="shared" si="0"/>
        <v>0.23519999999999963</v>
      </c>
      <c r="V99">
        <f t="shared" si="0"/>
        <v>1.4542499999999993E-2</v>
      </c>
      <c r="W99">
        <f t="shared" si="0"/>
        <v>1.8299999999999993E-2</v>
      </c>
      <c r="X99">
        <f t="shared" si="0"/>
        <v>0.13757499999999981</v>
      </c>
      <c r="Y99">
        <f t="shared" si="0"/>
        <v>0</v>
      </c>
      <c r="Z99">
        <f t="shared" si="0"/>
        <v>0.280097499999999</v>
      </c>
      <c r="AA99">
        <f t="shared" si="0"/>
        <v>0</v>
      </c>
      <c r="AB99">
        <f t="shared" si="0"/>
        <v>0</v>
      </c>
      <c r="AC99">
        <f t="shared" si="0"/>
        <v>0.14089750000000001</v>
      </c>
      <c r="AD99">
        <f t="shared" si="0"/>
        <v>6.444999999999998E-2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0.46170500000000048</v>
      </c>
      <c r="AJ99">
        <f t="shared" si="0"/>
        <v>0</v>
      </c>
      <c r="AK99">
        <f t="shared" si="0"/>
        <v>8.6677499999999935E-2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9.85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9.85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9.85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9.85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9.85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9.85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9.85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9.85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9.85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9.85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9.85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9.85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11.51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11.51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9.85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9.85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9.57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9.57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9.57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9.57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9.57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9.57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9.57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9.57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9.57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9.57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9.57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11.51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11.51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11.51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9.57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9.57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9.85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9.85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9.85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9.85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9.85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9.85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9.85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9.85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11.09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11.09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11.09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11.09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11.09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11.33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11.33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11.33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11.33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11.33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11.33</v>
      </c>
      <c r="AJ76" s="202">
        <v>0</v>
      </c>
      <c r="AK76" s="202">
        <v>0.17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11.33</v>
      </c>
      <c r="AJ77" s="202">
        <v>0</v>
      </c>
      <c r="AK77" s="202">
        <v>0.17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11.33</v>
      </c>
      <c r="AJ78" s="202">
        <v>0</v>
      </c>
      <c r="AK78" s="202">
        <v>0.17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11.33</v>
      </c>
      <c r="AJ79" s="202">
        <v>0</v>
      </c>
      <c r="AK79" s="202">
        <v>0.46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11.33</v>
      </c>
      <c r="AJ80" s="202">
        <v>0</v>
      </c>
      <c r="AK80" s="202">
        <v>0.46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11.33</v>
      </c>
      <c r="AJ81" s="202">
        <v>0</v>
      </c>
      <c r="AK81" s="202">
        <v>-7.14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11.33</v>
      </c>
      <c r="AJ82" s="202">
        <v>0</v>
      </c>
      <c r="AK82" s="202">
        <v>-7.14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11.33</v>
      </c>
      <c r="AJ83" s="202">
        <v>0</v>
      </c>
      <c r="AK83" s="202">
        <v>-7.84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11.33</v>
      </c>
      <c r="AJ84" s="202">
        <v>0</v>
      </c>
      <c r="AK84" s="202">
        <v>-8.5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5.37</v>
      </c>
      <c r="AJ85" s="202">
        <v>0</v>
      </c>
      <c r="AK85" s="202">
        <v>-9.99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11.33</v>
      </c>
      <c r="AJ86" s="202">
        <v>0</v>
      </c>
      <c r="AK86" s="202">
        <v>-7.49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11.33</v>
      </c>
      <c r="AJ87" s="202">
        <v>0</v>
      </c>
      <c r="AK87" s="202">
        <v>-8.5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11.33</v>
      </c>
      <c r="AJ88" s="202">
        <v>0</v>
      </c>
      <c r="AK88" s="202">
        <v>-8.5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11.33</v>
      </c>
      <c r="AJ89" s="202">
        <v>0</v>
      </c>
      <c r="AK89" s="202">
        <v>-8.17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11.33</v>
      </c>
      <c r="AJ90" s="202">
        <v>0</v>
      </c>
      <c r="AK90" s="202">
        <v>-8.17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4.32</v>
      </c>
      <c r="AJ91" s="202">
        <v>0</v>
      </c>
      <c r="AK91" s="202">
        <v>-10.53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11.33</v>
      </c>
      <c r="AJ92" s="202">
        <v>0</v>
      </c>
      <c r="AK92" s="202">
        <v>-7.72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11.33</v>
      </c>
      <c r="AJ93" s="202">
        <v>0</v>
      </c>
      <c r="AK93" s="202">
        <v>-7.72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11.33</v>
      </c>
      <c r="AJ94" s="202">
        <v>0</v>
      </c>
      <c r="AK94" s="202">
        <v>-7.72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11.33</v>
      </c>
      <c r="AJ95" s="202">
        <v>0</v>
      </c>
      <c r="AK95" s="202">
        <v>-7.72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11.33</v>
      </c>
      <c r="AJ96" s="202">
        <v>0</v>
      </c>
      <c r="AK96" s="202">
        <v>-7.72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4.68</v>
      </c>
      <c r="AJ97" s="202">
        <v>0</v>
      </c>
      <c r="AK97" s="202">
        <v>-9.9700000000000006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11.33</v>
      </c>
      <c r="AJ98" s="202">
        <v>0</v>
      </c>
      <c r="AK98" s="202">
        <v>-6.99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0.24786750000000032</v>
      </c>
      <c r="AJ99">
        <f t="shared" si="0"/>
        <v>0</v>
      </c>
      <c r="AK99">
        <f t="shared" si="0"/>
        <v>-3.6525000000000009E-2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49.24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49.24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49.24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49.24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49.24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49.24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49.24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49.24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49.24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49.24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49.24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49.24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2.5299999999999998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57.57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2.5299999999999998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57.57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49.24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49.24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47.85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47.85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47.85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47.85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47.85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47.85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47.85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47.85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47.85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47.85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47.85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2.5299999999999998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57.57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2.58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57.57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2.58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57.57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47.85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47.85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49.24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49.24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49.24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49.24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49.24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49.24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0.63</v>
      </c>
      <c r="AD41" s="202">
        <v>0.14000000000000001</v>
      </c>
      <c r="AE41" s="202">
        <v>0</v>
      </c>
      <c r="AF41" s="202">
        <v>0</v>
      </c>
      <c r="AG41" s="202">
        <v>0</v>
      </c>
      <c r="AH41" s="202">
        <v>0</v>
      </c>
      <c r="AI41" s="202">
        <v>49.24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0.63</v>
      </c>
      <c r="AD42" s="202">
        <v>0.14000000000000001</v>
      </c>
      <c r="AE42" s="202">
        <v>0</v>
      </c>
      <c r="AF42" s="202">
        <v>0</v>
      </c>
      <c r="AG42" s="202">
        <v>0</v>
      </c>
      <c r="AH42" s="202">
        <v>0</v>
      </c>
      <c r="AI42" s="202">
        <v>49.24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0.69</v>
      </c>
      <c r="AD43" s="202">
        <v>0.14000000000000001</v>
      </c>
      <c r="AE43" s="202">
        <v>0</v>
      </c>
      <c r="AF43" s="202">
        <v>0</v>
      </c>
      <c r="AG43" s="202">
        <v>0</v>
      </c>
      <c r="AH43" s="202">
        <v>0</v>
      </c>
      <c r="AI43" s="202">
        <v>48.78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0.69</v>
      </c>
      <c r="AD44" s="202">
        <v>0.14000000000000001</v>
      </c>
      <c r="AE44" s="202">
        <v>0</v>
      </c>
      <c r="AF44" s="202">
        <v>0</v>
      </c>
      <c r="AG44" s="202">
        <v>0</v>
      </c>
      <c r="AH44" s="202">
        <v>0</v>
      </c>
      <c r="AI44" s="202">
        <v>48.78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0.69</v>
      </c>
      <c r="AD45" s="202">
        <v>0.14000000000000001</v>
      </c>
      <c r="AE45" s="202">
        <v>0</v>
      </c>
      <c r="AF45" s="202">
        <v>0</v>
      </c>
      <c r="AG45" s="202">
        <v>0</v>
      </c>
      <c r="AH45" s="202">
        <v>0</v>
      </c>
      <c r="AI45" s="202">
        <v>48.78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0.69</v>
      </c>
      <c r="AD46" s="202">
        <v>0.55000000000000004</v>
      </c>
      <c r="AE46" s="202">
        <v>0</v>
      </c>
      <c r="AF46" s="202">
        <v>0</v>
      </c>
      <c r="AG46" s="202">
        <v>0</v>
      </c>
      <c r="AH46" s="202">
        <v>0</v>
      </c>
      <c r="AI46" s="202">
        <v>48.78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0.69</v>
      </c>
      <c r="AD47" s="202">
        <v>0.55000000000000004</v>
      </c>
      <c r="AE47" s="202">
        <v>0</v>
      </c>
      <c r="AF47" s="202">
        <v>0</v>
      </c>
      <c r="AG47" s="202">
        <v>0</v>
      </c>
      <c r="AH47" s="202">
        <v>0</v>
      </c>
      <c r="AI47" s="202">
        <v>48.78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0.69</v>
      </c>
      <c r="AD48" s="202">
        <v>0.55000000000000004</v>
      </c>
      <c r="AE48" s="202">
        <v>0</v>
      </c>
      <c r="AF48" s="202">
        <v>0</v>
      </c>
      <c r="AG48" s="202">
        <v>0</v>
      </c>
      <c r="AH48" s="202">
        <v>0</v>
      </c>
      <c r="AI48" s="202">
        <v>48.78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0.69</v>
      </c>
      <c r="AD49" s="202">
        <v>0.61</v>
      </c>
      <c r="AE49" s="202">
        <v>0</v>
      </c>
      <c r="AF49" s="202">
        <v>0</v>
      </c>
      <c r="AG49" s="202">
        <v>0</v>
      </c>
      <c r="AH49" s="202">
        <v>0</v>
      </c>
      <c r="AI49" s="202">
        <v>48.78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0.69</v>
      </c>
      <c r="AD50" s="202">
        <v>0.61</v>
      </c>
      <c r="AE50" s="202">
        <v>0</v>
      </c>
      <c r="AF50" s="202">
        <v>0</v>
      </c>
      <c r="AG50" s="202">
        <v>0</v>
      </c>
      <c r="AH50" s="202">
        <v>0</v>
      </c>
      <c r="AI50" s="202">
        <v>48.78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0.69</v>
      </c>
      <c r="AD51" s="202">
        <v>0.86</v>
      </c>
      <c r="AE51" s="202">
        <v>0</v>
      </c>
      <c r="AF51" s="202">
        <v>0</v>
      </c>
      <c r="AG51" s="202">
        <v>0</v>
      </c>
      <c r="AH51" s="202">
        <v>0</v>
      </c>
      <c r="AI51" s="202">
        <v>52.12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0.69</v>
      </c>
      <c r="AD52" s="202">
        <v>0.86</v>
      </c>
      <c r="AE52" s="202">
        <v>0</v>
      </c>
      <c r="AF52" s="202">
        <v>0</v>
      </c>
      <c r="AG52" s="202">
        <v>0</v>
      </c>
      <c r="AH52" s="202">
        <v>0</v>
      </c>
      <c r="AI52" s="202">
        <v>52.12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2.16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52.12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2.16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52.12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2.16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52.12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0.68</v>
      </c>
      <c r="AD56" s="202">
        <v>1.48</v>
      </c>
      <c r="AE56" s="202">
        <v>0</v>
      </c>
      <c r="AF56" s="202">
        <v>0</v>
      </c>
      <c r="AG56" s="202">
        <v>0</v>
      </c>
      <c r="AH56" s="202">
        <v>0</v>
      </c>
      <c r="AI56" s="202">
        <v>52.12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0.66</v>
      </c>
      <c r="AD57" s="202">
        <v>0.86</v>
      </c>
      <c r="AE57" s="202">
        <v>0</v>
      </c>
      <c r="AF57" s="202">
        <v>0</v>
      </c>
      <c r="AG57" s="202">
        <v>0</v>
      </c>
      <c r="AH57" s="202">
        <v>0</v>
      </c>
      <c r="AI57" s="202">
        <v>52.12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0.91</v>
      </c>
      <c r="AD58" s="202">
        <v>0.86</v>
      </c>
      <c r="AE58" s="202">
        <v>0</v>
      </c>
      <c r="AF58" s="202">
        <v>0</v>
      </c>
      <c r="AG58" s="202">
        <v>0</v>
      </c>
      <c r="AH58" s="202">
        <v>0</v>
      </c>
      <c r="AI58" s="202">
        <v>55.45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0.91</v>
      </c>
      <c r="AD59" s="202">
        <v>0.86</v>
      </c>
      <c r="AE59" s="202">
        <v>0</v>
      </c>
      <c r="AF59" s="202">
        <v>0</v>
      </c>
      <c r="AG59" s="202">
        <v>0</v>
      </c>
      <c r="AH59" s="202">
        <v>0</v>
      </c>
      <c r="AI59" s="202">
        <v>55.45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0.91</v>
      </c>
      <c r="AD60" s="202">
        <v>0.86</v>
      </c>
      <c r="AE60" s="202">
        <v>0</v>
      </c>
      <c r="AF60" s="202">
        <v>0</v>
      </c>
      <c r="AG60" s="202">
        <v>0</v>
      </c>
      <c r="AH60" s="202">
        <v>0</v>
      </c>
      <c r="AI60" s="202">
        <v>55.45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0.91</v>
      </c>
      <c r="AD61" s="202">
        <v>0.86</v>
      </c>
      <c r="AE61" s="202">
        <v>0</v>
      </c>
      <c r="AF61" s="202">
        <v>0</v>
      </c>
      <c r="AG61" s="202">
        <v>0</v>
      </c>
      <c r="AH61" s="202">
        <v>0</v>
      </c>
      <c r="AI61" s="202">
        <v>55.45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0.91</v>
      </c>
      <c r="AD62" s="202">
        <v>0.86</v>
      </c>
      <c r="AE62" s="202">
        <v>0</v>
      </c>
      <c r="AF62" s="202">
        <v>0</v>
      </c>
      <c r="AG62" s="202">
        <v>0</v>
      </c>
      <c r="AH62" s="202">
        <v>0</v>
      </c>
      <c r="AI62" s="202">
        <v>55.45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0.91</v>
      </c>
      <c r="AD63" s="202">
        <v>0.86</v>
      </c>
      <c r="AE63" s="202">
        <v>0</v>
      </c>
      <c r="AF63" s="202">
        <v>0</v>
      </c>
      <c r="AG63" s="202">
        <v>0</v>
      </c>
      <c r="AH63" s="202">
        <v>0</v>
      </c>
      <c r="AI63" s="202">
        <v>55.45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0.91</v>
      </c>
      <c r="AD64" s="202">
        <v>0.86</v>
      </c>
      <c r="AE64" s="202">
        <v>0</v>
      </c>
      <c r="AF64" s="202">
        <v>0</v>
      </c>
      <c r="AG64" s="202">
        <v>0</v>
      </c>
      <c r="AH64" s="202">
        <v>0</v>
      </c>
      <c r="AI64" s="202">
        <v>55.45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0.91</v>
      </c>
      <c r="AD65" s="202">
        <v>0.86</v>
      </c>
      <c r="AE65" s="202">
        <v>0</v>
      </c>
      <c r="AF65" s="202">
        <v>0</v>
      </c>
      <c r="AG65" s="202">
        <v>0</v>
      </c>
      <c r="AH65" s="202">
        <v>0</v>
      </c>
      <c r="AI65" s="202">
        <v>55.45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0.91</v>
      </c>
      <c r="AD66" s="202">
        <v>0.86</v>
      </c>
      <c r="AE66" s="202">
        <v>0</v>
      </c>
      <c r="AF66" s="202">
        <v>0</v>
      </c>
      <c r="AG66" s="202">
        <v>0</v>
      </c>
      <c r="AH66" s="202">
        <v>0</v>
      </c>
      <c r="AI66" s="202">
        <v>55.45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0.91</v>
      </c>
      <c r="AD67" s="202">
        <v>0.86</v>
      </c>
      <c r="AE67" s="202">
        <v>0</v>
      </c>
      <c r="AF67" s="202">
        <v>0</v>
      </c>
      <c r="AG67" s="202">
        <v>0</v>
      </c>
      <c r="AH67" s="202">
        <v>0</v>
      </c>
      <c r="AI67" s="202">
        <v>55.45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0.91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55.45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0.91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55.45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0.91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55.45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0.91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56.66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0.91</v>
      </c>
      <c r="AD72" s="202">
        <v>0.86</v>
      </c>
      <c r="AE72" s="202">
        <v>0</v>
      </c>
      <c r="AF72" s="202">
        <v>0</v>
      </c>
      <c r="AG72" s="202">
        <v>0</v>
      </c>
      <c r="AH72" s="202">
        <v>0</v>
      </c>
      <c r="AI72" s="202">
        <v>56.66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0.91</v>
      </c>
      <c r="AD73" s="202">
        <v>0.86</v>
      </c>
      <c r="AE73" s="202">
        <v>0</v>
      </c>
      <c r="AF73" s="202">
        <v>0</v>
      </c>
      <c r="AG73" s="202">
        <v>0</v>
      </c>
      <c r="AH73" s="202">
        <v>0</v>
      </c>
      <c r="AI73" s="202">
        <v>56.66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0.91</v>
      </c>
      <c r="AD74" s="202">
        <v>0.86</v>
      </c>
      <c r="AE74" s="202">
        <v>0</v>
      </c>
      <c r="AF74" s="202">
        <v>0</v>
      </c>
      <c r="AG74" s="202">
        <v>0</v>
      </c>
      <c r="AH74" s="202">
        <v>0</v>
      </c>
      <c r="AI74" s="202">
        <v>56.66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0.91</v>
      </c>
      <c r="AD75" s="202">
        <v>0.86</v>
      </c>
      <c r="AE75" s="202">
        <v>0</v>
      </c>
      <c r="AF75" s="202">
        <v>0</v>
      </c>
      <c r="AG75" s="202">
        <v>0</v>
      </c>
      <c r="AH75" s="202">
        <v>0</v>
      </c>
      <c r="AI75" s="202">
        <v>56.66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0.91</v>
      </c>
      <c r="AD76" s="202">
        <v>0.86</v>
      </c>
      <c r="AE76" s="202">
        <v>0</v>
      </c>
      <c r="AF76" s="202">
        <v>0</v>
      </c>
      <c r="AG76" s="202">
        <v>0</v>
      </c>
      <c r="AH76" s="202">
        <v>0</v>
      </c>
      <c r="AI76" s="202">
        <v>56.66</v>
      </c>
      <c r="AJ76" s="202">
        <v>0</v>
      </c>
      <c r="AK76" s="202">
        <v>2.84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0.91</v>
      </c>
      <c r="AD77" s="202">
        <v>0.86</v>
      </c>
      <c r="AE77" s="202">
        <v>0</v>
      </c>
      <c r="AF77" s="202">
        <v>0</v>
      </c>
      <c r="AG77" s="202">
        <v>0</v>
      </c>
      <c r="AH77" s="202">
        <v>0</v>
      </c>
      <c r="AI77" s="202">
        <v>56.66</v>
      </c>
      <c r="AJ77" s="202">
        <v>0</v>
      </c>
      <c r="AK77" s="202">
        <v>2.84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0.91</v>
      </c>
      <c r="AD78" s="202">
        <v>0.86</v>
      </c>
      <c r="AE78" s="202">
        <v>0</v>
      </c>
      <c r="AF78" s="202">
        <v>0</v>
      </c>
      <c r="AG78" s="202">
        <v>0</v>
      </c>
      <c r="AH78" s="202">
        <v>0</v>
      </c>
      <c r="AI78" s="202">
        <v>56.66</v>
      </c>
      <c r="AJ78" s="202">
        <v>0</v>
      </c>
      <c r="AK78" s="202">
        <v>2.84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0.18</v>
      </c>
      <c r="AD79" s="202">
        <v>1.48</v>
      </c>
      <c r="AE79" s="202">
        <v>0</v>
      </c>
      <c r="AF79" s="202">
        <v>0</v>
      </c>
      <c r="AG79" s="202">
        <v>0</v>
      </c>
      <c r="AH79" s="202">
        <v>0</v>
      </c>
      <c r="AI79" s="202">
        <v>56.66</v>
      </c>
      <c r="AJ79" s="202">
        <v>0</v>
      </c>
      <c r="AK79" s="202">
        <v>4.25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0.18</v>
      </c>
      <c r="AD80" s="202">
        <v>1.48</v>
      </c>
      <c r="AE80" s="202">
        <v>0</v>
      </c>
      <c r="AF80" s="202">
        <v>0</v>
      </c>
      <c r="AG80" s="202">
        <v>0</v>
      </c>
      <c r="AH80" s="202">
        <v>0</v>
      </c>
      <c r="AI80" s="202">
        <v>56.66</v>
      </c>
      <c r="AJ80" s="202">
        <v>0</v>
      </c>
      <c r="AK80" s="202">
        <v>4.25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0.18</v>
      </c>
      <c r="AD81" s="202">
        <v>1.48</v>
      </c>
      <c r="AE81" s="202">
        <v>0</v>
      </c>
      <c r="AF81" s="202">
        <v>0</v>
      </c>
      <c r="AG81" s="202">
        <v>0</v>
      </c>
      <c r="AH81" s="202">
        <v>0</v>
      </c>
      <c r="AI81" s="202">
        <v>56.66</v>
      </c>
      <c r="AJ81" s="202">
        <v>0</v>
      </c>
      <c r="AK81" s="202">
        <v>4.25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0.18</v>
      </c>
      <c r="AD82" s="202">
        <v>1.48</v>
      </c>
      <c r="AE82" s="202">
        <v>0</v>
      </c>
      <c r="AF82" s="202">
        <v>0</v>
      </c>
      <c r="AG82" s="202">
        <v>0</v>
      </c>
      <c r="AH82" s="202">
        <v>0</v>
      </c>
      <c r="AI82" s="202">
        <v>56.66</v>
      </c>
      <c r="AJ82" s="202">
        <v>0</v>
      </c>
      <c r="AK82" s="202">
        <v>4.25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0.18</v>
      </c>
      <c r="AD83" s="202">
        <v>1.48</v>
      </c>
      <c r="AE83" s="202">
        <v>0</v>
      </c>
      <c r="AF83" s="202">
        <v>0</v>
      </c>
      <c r="AG83" s="202">
        <v>0</v>
      </c>
      <c r="AH83" s="202">
        <v>0</v>
      </c>
      <c r="AI83" s="202">
        <v>56.66</v>
      </c>
      <c r="AJ83" s="202">
        <v>0</v>
      </c>
      <c r="AK83" s="202">
        <v>4.25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0.18</v>
      </c>
      <c r="AD84" s="202">
        <v>1.48</v>
      </c>
      <c r="AE84" s="202">
        <v>0</v>
      </c>
      <c r="AF84" s="202">
        <v>0</v>
      </c>
      <c r="AG84" s="202">
        <v>0</v>
      </c>
      <c r="AH84" s="202">
        <v>0</v>
      </c>
      <c r="AI84" s="202">
        <v>56.66</v>
      </c>
      <c r="AJ84" s="202">
        <v>0</v>
      </c>
      <c r="AK84" s="202">
        <v>4.25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0.18</v>
      </c>
      <c r="AD85" s="202">
        <v>1.48</v>
      </c>
      <c r="AE85" s="202">
        <v>0</v>
      </c>
      <c r="AF85" s="202">
        <v>0</v>
      </c>
      <c r="AG85" s="202">
        <v>0</v>
      </c>
      <c r="AH85" s="202">
        <v>0</v>
      </c>
      <c r="AI85" s="202">
        <v>56.66</v>
      </c>
      <c r="AJ85" s="202">
        <v>0</v>
      </c>
      <c r="AK85" s="202">
        <v>4.25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0.12</v>
      </c>
      <c r="AD86" s="202">
        <v>1.48</v>
      </c>
      <c r="AE86" s="202">
        <v>0</v>
      </c>
      <c r="AF86" s="202">
        <v>0</v>
      </c>
      <c r="AG86" s="202">
        <v>0</v>
      </c>
      <c r="AH86" s="202">
        <v>0</v>
      </c>
      <c r="AI86" s="202">
        <v>56.66</v>
      </c>
      <c r="AJ86" s="202">
        <v>0</v>
      </c>
      <c r="AK86" s="202">
        <v>4.25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0.12</v>
      </c>
      <c r="AD87" s="202">
        <v>1.48</v>
      </c>
      <c r="AE87" s="202">
        <v>0</v>
      </c>
      <c r="AF87" s="202">
        <v>0</v>
      </c>
      <c r="AG87" s="202">
        <v>0</v>
      </c>
      <c r="AH87" s="202">
        <v>0</v>
      </c>
      <c r="AI87" s="202">
        <v>56.66</v>
      </c>
      <c r="AJ87" s="202">
        <v>0</v>
      </c>
      <c r="AK87" s="202">
        <v>4.25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0.12</v>
      </c>
      <c r="AD88" s="202">
        <v>1.48</v>
      </c>
      <c r="AE88" s="202">
        <v>0</v>
      </c>
      <c r="AF88" s="202">
        <v>0</v>
      </c>
      <c r="AG88" s="202">
        <v>0</v>
      </c>
      <c r="AH88" s="202">
        <v>0</v>
      </c>
      <c r="AI88" s="202">
        <v>56.66</v>
      </c>
      <c r="AJ88" s="202">
        <v>0</v>
      </c>
      <c r="AK88" s="202">
        <v>4.25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0.12</v>
      </c>
      <c r="AD89" s="202">
        <v>1.48</v>
      </c>
      <c r="AE89" s="202">
        <v>0</v>
      </c>
      <c r="AF89" s="202">
        <v>0</v>
      </c>
      <c r="AG89" s="202">
        <v>0</v>
      </c>
      <c r="AH89" s="202">
        <v>0</v>
      </c>
      <c r="AI89" s="202">
        <v>56.66</v>
      </c>
      <c r="AJ89" s="202">
        <v>0</v>
      </c>
      <c r="AK89" s="202">
        <v>4.25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0.12</v>
      </c>
      <c r="AD90" s="202">
        <v>1.48</v>
      </c>
      <c r="AE90" s="202">
        <v>0</v>
      </c>
      <c r="AF90" s="202">
        <v>0</v>
      </c>
      <c r="AG90" s="202">
        <v>0</v>
      </c>
      <c r="AH90" s="202">
        <v>0</v>
      </c>
      <c r="AI90" s="202">
        <v>56.66</v>
      </c>
      <c r="AJ90" s="202">
        <v>0</v>
      </c>
      <c r="AK90" s="202">
        <v>4.25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0.12</v>
      </c>
      <c r="AD91" s="202">
        <v>1.48</v>
      </c>
      <c r="AE91" s="202">
        <v>0</v>
      </c>
      <c r="AF91" s="202">
        <v>0</v>
      </c>
      <c r="AG91" s="202">
        <v>0</v>
      </c>
      <c r="AH91" s="202">
        <v>0</v>
      </c>
      <c r="AI91" s="202">
        <v>56.66</v>
      </c>
      <c r="AJ91" s="202">
        <v>0</v>
      </c>
      <c r="AK91" s="202">
        <v>3.8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0.12</v>
      </c>
      <c r="AD92" s="202">
        <v>1.48</v>
      </c>
      <c r="AE92" s="202">
        <v>0</v>
      </c>
      <c r="AF92" s="202">
        <v>0</v>
      </c>
      <c r="AG92" s="202">
        <v>0</v>
      </c>
      <c r="AH92" s="202">
        <v>0</v>
      </c>
      <c r="AI92" s="202">
        <v>56.66</v>
      </c>
      <c r="AJ92" s="202">
        <v>0</v>
      </c>
      <c r="AK92" s="202">
        <v>3.8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0.12</v>
      </c>
      <c r="AD93" s="202">
        <v>1.48</v>
      </c>
      <c r="AE93" s="202">
        <v>0</v>
      </c>
      <c r="AF93" s="202">
        <v>0</v>
      </c>
      <c r="AG93" s="202">
        <v>0</v>
      </c>
      <c r="AH93" s="202">
        <v>0</v>
      </c>
      <c r="AI93" s="202">
        <v>56.66</v>
      </c>
      <c r="AJ93" s="202">
        <v>0</v>
      </c>
      <c r="AK93" s="202">
        <v>3.8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0.12</v>
      </c>
      <c r="AD94" s="202">
        <v>1.48</v>
      </c>
      <c r="AE94" s="202">
        <v>0</v>
      </c>
      <c r="AF94" s="202">
        <v>0</v>
      </c>
      <c r="AG94" s="202">
        <v>0</v>
      </c>
      <c r="AH94" s="202">
        <v>0</v>
      </c>
      <c r="AI94" s="202">
        <v>56.66</v>
      </c>
      <c r="AJ94" s="202">
        <v>0</v>
      </c>
      <c r="AK94" s="202">
        <v>3.8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0.12</v>
      </c>
      <c r="AD95" s="202">
        <v>1.48</v>
      </c>
      <c r="AE95" s="202">
        <v>0</v>
      </c>
      <c r="AF95" s="202">
        <v>0</v>
      </c>
      <c r="AG95" s="202">
        <v>0</v>
      </c>
      <c r="AH95" s="202">
        <v>0</v>
      </c>
      <c r="AI95" s="202">
        <v>56.66</v>
      </c>
      <c r="AJ95" s="202">
        <v>0</v>
      </c>
      <c r="AK95" s="202">
        <v>3.8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0.06</v>
      </c>
      <c r="AD96" s="202">
        <v>1.48</v>
      </c>
      <c r="AE96" s="202">
        <v>0</v>
      </c>
      <c r="AF96" s="202">
        <v>0</v>
      </c>
      <c r="AG96" s="202">
        <v>0</v>
      </c>
      <c r="AH96" s="202">
        <v>0</v>
      </c>
      <c r="AI96" s="202">
        <v>56.66</v>
      </c>
      <c r="AJ96" s="202">
        <v>0</v>
      </c>
      <c r="AK96" s="202">
        <v>3.8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0.06</v>
      </c>
      <c r="AD97" s="202">
        <v>1.48</v>
      </c>
      <c r="AE97" s="202">
        <v>0</v>
      </c>
      <c r="AF97" s="202">
        <v>0</v>
      </c>
      <c r="AG97" s="202">
        <v>0</v>
      </c>
      <c r="AH97" s="202">
        <v>0</v>
      </c>
      <c r="AI97" s="202">
        <v>56.66</v>
      </c>
      <c r="AJ97" s="202">
        <v>0</v>
      </c>
      <c r="AK97" s="202">
        <v>3.8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0.06</v>
      </c>
      <c r="AD98" s="202">
        <v>1.48</v>
      </c>
      <c r="AE98" s="202">
        <v>0</v>
      </c>
      <c r="AF98" s="202">
        <v>0</v>
      </c>
      <c r="AG98" s="202">
        <v>0</v>
      </c>
      <c r="AH98" s="202">
        <v>0</v>
      </c>
      <c r="AI98" s="202">
        <v>56.66</v>
      </c>
      <c r="AJ98" s="202">
        <v>0</v>
      </c>
      <c r="AK98" s="202">
        <v>3.8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2.9794999999999985E-2</v>
      </c>
      <c r="AD99">
        <f t="shared" si="0"/>
        <v>1.2962499999999988E-2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1.2638974999999983</v>
      </c>
      <c r="AJ99">
        <f t="shared" si="0"/>
        <v>0</v>
      </c>
      <c r="AK99">
        <f t="shared" si="0"/>
        <v>5.8615000000000021E-2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8.6999999999999993</v>
      </c>
      <c r="D3" s="202">
        <v>4.1900000000000004</v>
      </c>
      <c r="E3" s="202">
        <v>0</v>
      </c>
      <c r="F3" s="202">
        <v>0</v>
      </c>
      <c r="G3" s="202">
        <v>10</v>
      </c>
      <c r="H3" s="202">
        <v>0</v>
      </c>
      <c r="I3" s="202">
        <v>26.23</v>
      </c>
      <c r="J3" s="202">
        <v>0.67</v>
      </c>
      <c r="K3" s="202">
        <v>0.1</v>
      </c>
      <c r="L3" s="202">
        <v>15.44</v>
      </c>
      <c r="M3" s="202">
        <v>0.82</v>
      </c>
      <c r="N3" s="202">
        <v>1.21</v>
      </c>
      <c r="O3" s="202">
        <v>0</v>
      </c>
      <c r="P3" s="202">
        <v>1.43</v>
      </c>
      <c r="Q3" s="202">
        <v>0.11</v>
      </c>
      <c r="R3" s="202">
        <v>0.44</v>
      </c>
      <c r="S3" s="202">
        <v>0.27</v>
      </c>
      <c r="T3" s="202">
        <v>0</v>
      </c>
      <c r="U3" s="202">
        <v>2.15</v>
      </c>
      <c r="V3" s="202">
        <v>0.21</v>
      </c>
      <c r="W3" s="202">
        <v>0.46</v>
      </c>
      <c r="X3" s="202">
        <v>16.100000000000001</v>
      </c>
      <c r="Y3" s="202">
        <v>0</v>
      </c>
      <c r="Z3" s="202">
        <v>2.6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30.63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8.6999999999999993</v>
      </c>
      <c r="D4" s="202">
        <v>4.1900000000000004</v>
      </c>
      <c r="E4" s="202">
        <v>0</v>
      </c>
      <c r="F4" s="202">
        <v>0</v>
      </c>
      <c r="G4" s="202">
        <v>10</v>
      </c>
      <c r="H4" s="202">
        <v>0</v>
      </c>
      <c r="I4" s="202">
        <v>26.23</v>
      </c>
      <c r="J4" s="202">
        <v>0.67</v>
      </c>
      <c r="K4" s="202">
        <v>0.1</v>
      </c>
      <c r="L4" s="202">
        <v>15.44</v>
      </c>
      <c r="M4" s="202">
        <v>0.82</v>
      </c>
      <c r="N4" s="202">
        <v>1.21</v>
      </c>
      <c r="O4" s="202">
        <v>0</v>
      </c>
      <c r="P4" s="202">
        <v>1.43</v>
      </c>
      <c r="Q4" s="202">
        <v>0.11</v>
      </c>
      <c r="R4" s="202">
        <v>0.44</v>
      </c>
      <c r="S4" s="202">
        <v>0.27</v>
      </c>
      <c r="T4" s="202">
        <v>0</v>
      </c>
      <c r="U4" s="202">
        <v>2.15</v>
      </c>
      <c r="V4" s="202">
        <v>0.21</v>
      </c>
      <c r="W4" s="202">
        <v>0.46</v>
      </c>
      <c r="X4" s="202">
        <v>16.100000000000001</v>
      </c>
      <c r="Y4" s="202">
        <v>0</v>
      </c>
      <c r="Z4" s="202">
        <v>2.6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30.63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8.6999999999999993</v>
      </c>
      <c r="D5" s="202">
        <v>4.1900000000000004</v>
      </c>
      <c r="E5" s="202">
        <v>0</v>
      </c>
      <c r="F5" s="202">
        <v>0</v>
      </c>
      <c r="G5" s="202">
        <v>10</v>
      </c>
      <c r="H5" s="202">
        <v>0</v>
      </c>
      <c r="I5" s="202">
        <v>26.23</v>
      </c>
      <c r="J5" s="202">
        <v>0.67</v>
      </c>
      <c r="K5" s="202">
        <v>0.1</v>
      </c>
      <c r="L5" s="202">
        <v>74.33</v>
      </c>
      <c r="M5" s="202">
        <v>0.82</v>
      </c>
      <c r="N5" s="202">
        <v>1.21</v>
      </c>
      <c r="O5" s="202">
        <v>0</v>
      </c>
      <c r="P5" s="202">
        <v>1.43</v>
      </c>
      <c r="Q5" s="202">
        <v>0.11</v>
      </c>
      <c r="R5" s="202">
        <v>0.44</v>
      </c>
      <c r="S5" s="202">
        <v>0.27</v>
      </c>
      <c r="T5" s="202">
        <v>0</v>
      </c>
      <c r="U5" s="202">
        <v>2.15</v>
      </c>
      <c r="V5" s="202">
        <v>0.21</v>
      </c>
      <c r="W5" s="202">
        <v>0.46</v>
      </c>
      <c r="X5" s="202">
        <v>16.100000000000001</v>
      </c>
      <c r="Y5" s="202">
        <v>0</v>
      </c>
      <c r="Z5" s="202">
        <v>2.6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30.63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8.6999999999999993</v>
      </c>
      <c r="D6" s="202">
        <v>4.1900000000000004</v>
      </c>
      <c r="E6" s="202">
        <v>0</v>
      </c>
      <c r="F6" s="202">
        <v>0</v>
      </c>
      <c r="G6" s="202">
        <v>10</v>
      </c>
      <c r="H6" s="202">
        <v>0</v>
      </c>
      <c r="I6" s="202">
        <v>26.23</v>
      </c>
      <c r="J6" s="202">
        <v>0.67</v>
      </c>
      <c r="K6" s="202">
        <v>0.1</v>
      </c>
      <c r="L6" s="202">
        <v>74.33</v>
      </c>
      <c r="M6" s="202">
        <v>0.82</v>
      </c>
      <c r="N6" s="202">
        <v>1.21</v>
      </c>
      <c r="O6" s="202">
        <v>0</v>
      </c>
      <c r="P6" s="202">
        <v>1.43</v>
      </c>
      <c r="Q6" s="202">
        <v>0.11</v>
      </c>
      <c r="R6" s="202">
        <v>0.44</v>
      </c>
      <c r="S6" s="202">
        <v>0.27</v>
      </c>
      <c r="T6" s="202">
        <v>0</v>
      </c>
      <c r="U6" s="202">
        <v>2.15</v>
      </c>
      <c r="V6" s="202">
        <v>0.21</v>
      </c>
      <c r="W6" s="202">
        <v>0.46</v>
      </c>
      <c r="X6" s="202">
        <v>16.100000000000001</v>
      </c>
      <c r="Y6" s="202">
        <v>0</v>
      </c>
      <c r="Z6" s="202">
        <v>2.6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30.63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8.6999999999999993</v>
      </c>
      <c r="D7" s="202">
        <v>4.1900000000000004</v>
      </c>
      <c r="E7" s="202">
        <v>0</v>
      </c>
      <c r="F7" s="202">
        <v>0</v>
      </c>
      <c r="G7" s="202">
        <v>10</v>
      </c>
      <c r="H7" s="202">
        <v>0</v>
      </c>
      <c r="I7" s="202">
        <v>26.23</v>
      </c>
      <c r="J7" s="202">
        <v>0.67</v>
      </c>
      <c r="K7" s="202">
        <v>0.1</v>
      </c>
      <c r="L7" s="202">
        <v>74.33</v>
      </c>
      <c r="M7" s="202">
        <v>0.82</v>
      </c>
      <c r="N7" s="202">
        <v>1.21</v>
      </c>
      <c r="O7" s="202">
        <v>0</v>
      </c>
      <c r="P7" s="202">
        <v>1.43</v>
      </c>
      <c r="Q7" s="202">
        <v>0.11</v>
      </c>
      <c r="R7" s="202">
        <v>0.44</v>
      </c>
      <c r="S7" s="202">
        <v>0.27</v>
      </c>
      <c r="T7" s="202">
        <v>0</v>
      </c>
      <c r="U7" s="202">
        <v>2.15</v>
      </c>
      <c r="V7" s="202">
        <v>0.21</v>
      </c>
      <c r="W7" s="202">
        <v>0.46</v>
      </c>
      <c r="X7" s="202">
        <v>16.100000000000001</v>
      </c>
      <c r="Y7" s="202">
        <v>0</v>
      </c>
      <c r="Z7" s="202">
        <v>2.6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30.63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8.6999999999999993</v>
      </c>
      <c r="D8" s="202">
        <v>4.1900000000000004</v>
      </c>
      <c r="E8" s="202">
        <v>0</v>
      </c>
      <c r="F8" s="202">
        <v>0</v>
      </c>
      <c r="G8" s="202">
        <v>10</v>
      </c>
      <c r="H8" s="202">
        <v>0</v>
      </c>
      <c r="I8" s="202">
        <v>26.23</v>
      </c>
      <c r="J8" s="202">
        <v>0.67</v>
      </c>
      <c r="K8" s="202">
        <v>0.1</v>
      </c>
      <c r="L8" s="202">
        <v>74.33</v>
      </c>
      <c r="M8" s="202">
        <v>0.82</v>
      </c>
      <c r="N8" s="202">
        <v>1.21</v>
      </c>
      <c r="O8" s="202">
        <v>0</v>
      </c>
      <c r="P8" s="202">
        <v>1.43</v>
      </c>
      <c r="Q8" s="202">
        <v>0.11</v>
      </c>
      <c r="R8" s="202">
        <v>0.44</v>
      </c>
      <c r="S8" s="202">
        <v>0.27</v>
      </c>
      <c r="T8" s="202">
        <v>0</v>
      </c>
      <c r="U8" s="202">
        <v>2.15</v>
      </c>
      <c r="V8" s="202">
        <v>0.21</v>
      </c>
      <c r="W8" s="202">
        <v>0.46</v>
      </c>
      <c r="X8" s="202">
        <v>16.100000000000001</v>
      </c>
      <c r="Y8" s="202">
        <v>0</v>
      </c>
      <c r="Z8" s="202">
        <v>2.6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30.63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8.6999999999999993</v>
      </c>
      <c r="D9" s="202">
        <v>4.1900000000000004</v>
      </c>
      <c r="E9" s="202">
        <v>0</v>
      </c>
      <c r="F9" s="202">
        <v>0</v>
      </c>
      <c r="G9" s="202">
        <v>10</v>
      </c>
      <c r="H9" s="202">
        <v>0</v>
      </c>
      <c r="I9" s="202">
        <v>26.23</v>
      </c>
      <c r="J9" s="202">
        <v>0.67</v>
      </c>
      <c r="K9" s="202">
        <v>0.1</v>
      </c>
      <c r="L9" s="202">
        <v>74.33</v>
      </c>
      <c r="M9" s="202">
        <v>0.82</v>
      </c>
      <c r="N9" s="202">
        <v>1.21</v>
      </c>
      <c r="O9" s="202">
        <v>0</v>
      </c>
      <c r="P9" s="202">
        <v>1.43</v>
      </c>
      <c r="Q9" s="202">
        <v>0.11</v>
      </c>
      <c r="R9" s="202">
        <v>0.44</v>
      </c>
      <c r="S9" s="202">
        <v>0.27</v>
      </c>
      <c r="T9" s="202">
        <v>0</v>
      </c>
      <c r="U9" s="202">
        <v>2.15</v>
      </c>
      <c r="V9" s="202">
        <v>0.21</v>
      </c>
      <c r="W9" s="202">
        <v>0.46</v>
      </c>
      <c r="X9" s="202">
        <v>16.100000000000001</v>
      </c>
      <c r="Y9" s="202">
        <v>0</v>
      </c>
      <c r="Z9" s="202">
        <v>2.6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30.63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8.6999999999999993</v>
      </c>
      <c r="D10" s="202">
        <v>4.1900000000000004</v>
      </c>
      <c r="E10" s="202">
        <v>0</v>
      </c>
      <c r="F10" s="202">
        <v>0</v>
      </c>
      <c r="G10" s="202">
        <v>10</v>
      </c>
      <c r="H10" s="202">
        <v>0</v>
      </c>
      <c r="I10" s="202">
        <v>26.23</v>
      </c>
      <c r="J10" s="202">
        <v>0.67</v>
      </c>
      <c r="K10" s="202">
        <v>0.1</v>
      </c>
      <c r="L10" s="202">
        <v>132.32</v>
      </c>
      <c r="M10" s="202">
        <v>0.82</v>
      </c>
      <c r="N10" s="202">
        <v>1.21</v>
      </c>
      <c r="O10" s="202">
        <v>0</v>
      </c>
      <c r="P10" s="202">
        <v>1.43</v>
      </c>
      <c r="Q10" s="202">
        <v>0.11</v>
      </c>
      <c r="R10" s="202">
        <v>0.44</v>
      </c>
      <c r="S10" s="202">
        <v>0.27</v>
      </c>
      <c r="T10" s="202">
        <v>0</v>
      </c>
      <c r="U10" s="202">
        <v>2.15</v>
      </c>
      <c r="V10" s="202">
        <v>0.21</v>
      </c>
      <c r="W10" s="202">
        <v>0.46</v>
      </c>
      <c r="X10" s="202">
        <v>16.100000000000001</v>
      </c>
      <c r="Y10" s="202">
        <v>0</v>
      </c>
      <c r="Z10" s="202">
        <v>2.6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30.63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8.6999999999999993</v>
      </c>
      <c r="D11" s="202">
        <v>4.1900000000000004</v>
      </c>
      <c r="E11" s="202">
        <v>0</v>
      </c>
      <c r="F11" s="202">
        <v>0</v>
      </c>
      <c r="G11" s="202">
        <v>10</v>
      </c>
      <c r="H11" s="202">
        <v>0</v>
      </c>
      <c r="I11" s="202">
        <v>25.56</v>
      </c>
      <c r="J11" s="202">
        <v>1.34</v>
      </c>
      <c r="K11" s="202">
        <v>2.95</v>
      </c>
      <c r="L11" s="202">
        <v>200.94</v>
      </c>
      <c r="M11" s="202">
        <v>0.82</v>
      </c>
      <c r="N11" s="202">
        <v>1.21</v>
      </c>
      <c r="O11" s="202">
        <v>0</v>
      </c>
      <c r="P11" s="202">
        <v>1.43</v>
      </c>
      <c r="Q11" s="202">
        <v>1.42</v>
      </c>
      <c r="R11" s="202">
        <v>10.11</v>
      </c>
      <c r="S11" s="202">
        <v>6.17</v>
      </c>
      <c r="T11" s="202">
        <v>0</v>
      </c>
      <c r="U11" s="202">
        <v>2.15</v>
      </c>
      <c r="V11" s="202">
        <v>0.21</v>
      </c>
      <c r="W11" s="202">
        <v>0.46</v>
      </c>
      <c r="X11" s="202">
        <v>16.100000000000001</v>
      </c>
      <c r="Y11" s="202">
        <v>0</v>
      </c>
      <c r="Z11" s="202">
        <v>48.7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30.63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8.6999999999999993</v>
      </c>
      <c r="D12" s="202">
        <v>4.1900000000000004</v>
      </c>
      <c r="E12" s="202">
        <v>0</v>
      </c>
      <c r="F12" s="202">
        <v>0</v>
      </c>
      <c r="G12" s="202">
        <v>10</v>
      </c>
      <c r="H12" s="202">
        <v>0</v>
      </c>
      <c r="I12" s="202">
        <v>25.56</v>
      </c>
      <c r="J12" s="202">
        <v>1.34</v>
      </c>
      <c r="K12" s="202">
        <v>2.95</v>
      </c>
      <c r="L12" s="202">
        <v>200.94</v>
      </c>
      <c r="M12" s="202">
        <v>0.82</v>
      </c>
      <c r="N12" s="202">
        <v>1.21</v>
      </c>
      <c r="O12" s="202">
        <v>0</v>
      </c>
      <c r="P12" s="202">
        <v>1.43</v>
      </c>
      <c r="Q12" s="202">
        <v>1.42</v>
      </c>
      <c r="R12" s="202">
        <v>10.11</v>
      </c>
      <c r="S12" s="202">
        <v>6.17</v>
      </c>
      <c r="T12" s="202">
        <v>0</v>
      </c>
      <c r="U12" s="202">
        <v>2.15</v>
      </c>
      <c r="V12" s="202">
        <v>0.21</v>
      </c>
      <c r="W12" s="202">
        <v>0.46</v>
      </c>
      <c r="X12" s="202">
        <v>16.100000000000001</v>
      </c>
      <c r="Y12" s="202">
        <v>0</v>
      </c>
      <c r="Z12" s="202">
        <v>48.69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30.63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8.6999999999999993</v>
      </c>
      <c r="D13" s="202">
        <v>4.1900000000000004</v>
      </c>
      <c r="E13" s="202">
        <v>0</v>
      </c>
      <c r="F13" s="202">
        <v>0</v>
      </c>
      <c r="G13" s="202">
        <v>10</v>
      </c>
      <c r="H13" s="202">
        <v>0</v>
      </c>
      <c r="I13" s="202">
        <v>25.56</v>
      </c>
      <c r="J13" s="202">
        <v>1.34</v>
      </c>
      <c r="K13" s="202">
        <v>2.95</v>
      </c>
      <c r="L13" s="202">
        <v>200.94</v>
      </c>
      <c r="M13" s="202">
        <v>0.82</v>
      </c>
      <c r="N13" s="202">
        <v>1.21</v>
      </c>
      <c r="O13" s="202">
        <v>0</v>
      </c>
      <c r="P13" s="202">
        <v>1.43</v>
      </c>
      <c r="Q13" s="202">
        <v>1.42</v>
      </c>
      <c r="R13" s="202">
        <v>10.11</v>
      </c>
      <c r="S13" s="202">
        <v>6.17</v>
      </c>
      <c r="T13" s="202">
        <v>0</v>
      </c>
      <c r="U13" s="202">
        <v>2.15</v>
      </c>
      <c r="V13" s="202">
        <v>0.21</v>
      </c>
      <c r="W13" s="202">
        <v>0.46</v>
      </c>
      <c r="X13" s="202">
        <v>1.52</v>
      </c>
      <c r="Y13" s="202">
        <v>0</v>
      </c>
      <c r="Z13" s="202">
        <v>39.03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30.63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8.6999999999999993</v>
      </c>
      <c r="D14" s="202">
        <v>4.1900000000000004</v>
      </c>
      <c r="E14" s="202">
        <v>0</v>
      </c>
      <c r="F14" s="202">
        <v>0</v>
      </c>
      <c r="G14" s="202">
        <v>10</v>
      </c>
      <c r="H14" s="202">
        <v>0</v>
      </c>
      <c r="I14" s="202">
        <v>25.56</v>
      </c>
      <c r="J14" s="202">
        <v>1.34</v>
      </c>
      <c r="K14" s="202">
        <v>2.95</v>
      </c>
      <c r="L14" s="202">
        <v>200.94</v>
      </c>
      <c r="M14" s="202">
        <v>0.82</v>
      </c>
      <c r="N14" s="202">
        <v>1.21</v>
      </c>
      <c r="O14" s="202">
        <v>0</v>
      </c>
      <c r="P14" s="202">
        <v>1.43</v>
      </c>
      <c r="Q14" s="202">
        <v>1.42</v>
      </c>
      <c r="R14" s="202">
        <v>10.11</v>
      </c>
      <c r="S14" s="202">
        <v>6.17</v>
      </c>
      <c r="T14" s="202">
        <v>0</v>
      </c>
      <c r="U14" s="202">
        <v>2.15</v>
      </c>
      <c r="V14" s="202">
        <v>0.21</v>
      </c>
      <c r="W14" s="202">
        <v>0.46</v>
      </c>
      <c r="X14" s="202">
        <v>1.52</v>
      </c>
      <c r="Y14" s="202">
        <v>0</v>
      </c>
      <c r="Z14" s="202">
        <v>39.03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30.63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8.6999999999999993</v>
      </c>
      <c r="D15" s="202">
        <v>4.1900000000000004</v>
      </c>
      <c r="E15" s="202">
        <v>0</v>
      </c>
      <c r="F15" s="202">
        <v>0</v>
      </c>
      <c r="G15" s="202">
        <v>10</v>
      </c>
      <c r="H15" s="202">
        <v>0</v>
      </c>
      <c r="I15" s="202">
        <v>25.56</v>
      </c>
      <c r="J15" s="202">
        <v>1.34</v>
      </c>
      <c r="K15" s="202">
        <v>2.95</v>
      </c>
      <c r="L15" s="202">
        <v>200.94</v>
      </c>
      <c r="M15" s="202">
        <v>0.82</v>
      </c>
      <c r="N15" s="202">
        <v>1.21</v>
      </c>
      <c r="O15" s="202">
        <v>0</v>
      </c>
      <c r="P15" s="202">
        <v>1.43</v>
      </c>
      <c r="Q15" s="202">
        <v>1.42</v>
      </c>
      <c r="R15" s="202">
        <v>10.11</v>
      </c>
      <c r="S15" s="202">
        <v>6.17</v>
      </c>
      <c r="T15" s="202">
        <v>0</v>
      </c>
      <c r="U15" s="202">
        <v>2.15</v>
      </c>
      <c r="V15" s="202">
        <v>0.21</v>
      </c>
      <c r="W15" s="202">
        <v>0.46</v>
      </c>
      <c r="X15" s="202">
        <v>1.52</v>
      </c>
      <c r="Y15" s="202">
        <v>0</v>
      </c>
      <c r="Z15" s="202">
        <v>39.03</v>
      </c>
      <c r="AA15" s="202">
        <v>0</v>
      </c>
      <c r="AB15" s="202">
        <v>0</v>
      </c>
      <c r="AC15" s="202">
        <v>15.55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32.549999999999997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8.6999999999999993</v>
      </c>
      <c r="D16" s="202">
        <v>4.1900000000000004</v>
      </c>
      <c r="E16" s="202">
        <v>0</v>
      </c>
      <c r="F16" s="202">
        <v>0</v>
      </c>
      <c r="G16" s="202">
        <v>10</v>
      </c>
      <c r="H16" s="202">
        <v>0</v>
      </c>
      <c r="I16" s="202">
        <v>25.56</v>
      </c>
      <c r="J16" s="202">
        <v>1.34</v>
      </c>
      <c r="K16" s="202">
        <v>2.95</v>
      </c>
      <c r="L16" s="202">
        <v>200.94</v>
      </c>
      <c r="M16" s="202">
        <v>0.82</v>
      </c>
      <c r="N16" s="202">
        <v>1.21</v>
      </c>
      <c r="O16" s="202">
        <v>0</v>
      </c>
      <c r="P16" s="202">
        <v>1.43</v>
      </c>
      <c r="Q16" s="202">
        <v>1.42</v>
      </c>
      <c r="R16" s="202">
        <v>10.11</v>
      </c>
      <c r="S16" s="202">
        <v>6.17</v>
      </c>
      <c r="T16" s="202">
        <v>0</v>
      </c>
      <c r="U16" s="202">
        <v>2.15</v>
      </c>
      <c r="V16" s="202">
        <v>0.21</v>
      </c>
      <c r="W16" s="202">
        <v>0.46</v>
      </c>
      <c r="X16" s="202">
        <v>1.52</v>
      </c>
      <c r="Y16" s="202">
        <v>0</v>
      </c>
      <c r="Z16" s="202">
        <v>39.03</v>
      </c>
      <c r="AA16" s="202">
        <v>0</v>
      </c>
      <c r="AB16" s="202">
        <v>0</v>
      </c>
      <c r="AC16" s="202">
        <v>15.55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32.549999999999997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8.6999999999999993</v>
      </c>
      <c r="D17" s="202">
        <v>4.1900000000000004</v>
      </c>
      <c r="E17" s="202">
        <v>0</v>
      </c>
      <c r="F17" s="202">
        <v>0</v>
      </c>
      <c r="G17" s="202">
        <v>10</v>
      </c>
      <c r="H17" s="202">
        <v>0</v>
      </c>
      <c r="I17" s="202">
        <v>25.56</v>
      </c>
      <c r="J17" s="202">
        <v>1.34</v>
      </c>
      <c r="K17" s="202">
        <v>2.95</v>
      </c>
      <c r="L17" s="202">
        <v>200.94</v>
      </c>
      <c r="M17" s="202">
        <v>0.82</v>
      </c>
      <c r="N17" s="202">
        <v>1.21</v>
      </c>
      <c r="O17" s="202">
        <v>0</v>
      </c>
      <c r="P17" s="202">
        <v>1.43</v>
      </c>
      <c r="Q17" s="202">
        <v>1.42</v>
      </c>
      <c r="R17" s="202">
        <v>10.11</v>
      </c>
      <c r="S17" s="202">
        <v>6.17</v>
      </c>
      <c r="T17" s="202">
        <v>0</v>
      </c>
      <c r="U17" s="202">
        <v>2.15</v>
      </c>
      <c r="V17" s="202">
        <v>0.21</v>
      </c>
      <c r="W17" s="202">
        <v>0.46</v>
      </c>
      <c r="X17" s="202">
        <v>1.52</v>
      </c>
      <c r="Y17" s="202">
        <v>0</v>
      </c>
      <c r="Z17" s="202">
        <v>39.03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30.63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8.6999999999999993</v>
      </c>
      <c r="D18" s="202">
        <v>4.1900000000000004</v>
      </c>
      <c r="E18" s="202">
        <v>0</v>
      </c>
      <c r="F18" s="202">
        <v>0</v>
      </c>
      <c r="G18" s="202">
        <v>10</v>
      </c>
      <c r="H18" s="202">
        <v>0</v>
      </c>
      <c r="I18" s="202">
        <v>25.56</v>
      </c>
      <c r="J18" s="202">
        <v>1.34</v>
      </c>
      <c r="K18" s="202">
        <v>2.95</v>
      </c>
      <c r="L18" s="202">
        <v>200.94</v>
      </c>
      <c r="M18" s="202">
        <v>0.82</v>
      </c>
      <c r="N18" s="202">
        <v>1.21</v>
      </c>
      <c r="O18" s="202">
        <v>0</v>
      </c>
      <c r="P18" s="202">
        <v>1.43</v>
      </c>
      <c r="Q18" s="202">
        <v>1.42</v>
      </c>
      <c r="R18" s="202">
        <v>10.11</v>
      </c>
      <c r="S18" s="202">
        <v>6.17</v>
      </c>
      <c r="T18" s="202">
        <v>0</v>
      </c>
      <c r="U18" s="202">
        <v>2.15</v>
      </c>
      <c r="V18" s="202">
        <v>0.21</v>
      </c>
      <c r="W18" s="202">
        <v>0.46</v>
      </c>
      <c r="X18" s="202">
        <v>1.52</v>
      </c>
      <c r="Y18" s="202">
        <v>0</v>
      </c>
      <c r="Z18" s="202">
        <v>39.03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30.63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8.6999999999999993</v>
      </c>
      <c r="D19" s="202">
        <v>4.1900000000000004</v>
      </c>
      <c r="E19" s="202">
        <v>0</v>
      </c>
      <c r="F19" s="202">
        <v>0</v>
      </c>
      <c r="G19" s="202">
        <v>10</v>
      </c>
      <c r="H19" s="202">
        <v>0</v>
      </c>
      <c r="I19" s="202">
        <v>25.56</v>
      </c>
      <c r="J19" s="202">
        <v>1.34</v>
      </c>
      <c r="K19" s="202">
        <v>2.95</v>
      </c>
      <c r="L19" s="202">
        <v>200.94</v>
      </c>
      <c r="M19" s="202">
        <v>0.82</v>
      </c>
      <c r="N19" s="202">
        <v>1.21</v>
      </c>
      <c r="O19" s="202">
        <v>0</v>
      </c>
      <c r="P19" s="202">
        <v>1.43</v>
      </c>
      <c r="Q19" s="202">
        <v>1.42</v>
      </c>
      <c r="R19" s="202">
        <v>10.11</v>
      </c>
      <c r="S19" s="202">
        <v>6.17</v>
      </c>
      <c r="T19" s="202">
        <v>0</v>
      </c>
      <c r="U19" s="202">
        <v>2.15</v>
      </c>
      <c r="V19" s="202">
        <v>0.21</v>
      </c>
      <c r="W19" s="202">
        <v>0.46</v>
      </c>
      <c r="X19" s="202">
        <v>1.52</v>
      </c>
      <c r="Y19" s="202">
        <v>0</v>
      </c>
      <c r="Z19" s="202">
        <v>39.03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30.45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8.6999999999999993</v>
      </c>
      <c r="D20" s="202">
        <v>4.1900000000000004</v>
      </c>
      <c r="E20" s="202">
        <v>0</v>
      </c>
      <c r="F20" s="202">
        <v>0</v>
      </c>
      <c r="G20" s="202">
        <v>10</v>
      </c>
      <c r="H20" s="202">
        <v>0</v>
      </c>
      <c r="I20" s="202">
        <v>25.56</v>
      </c>
      <c r="J20" s="202">
        <v>1.34</v>
      </c>
      <c r="K20" s="202">
        <v>2.95</v>
      </c>
      <c r="L20" s="202">
        <v>200.94</v>
      </c>
      <c r="M20" s="202">
        <v>0.82</v>
      </c>
      <c r="N20" s="202">
        <v>1.21</v>
      </c>
      <c r="O20" s="202">
        <v>0</v>
      </c>
      <c r="P20" s="202">
        <v>1.43</v>
      </c>
      <c r="Q20" s="202">
        <v>1.42</v>
      </c>
      <c r="R20" s="202">
        <v>10.11</v>
      </c>
      <c r="S20" s="202">
        <v>6.17</v>
      </c>
      <c r="T20" s="202">
        <v>0</v>
      </c>
      <c r="U20" s="202">
        <v>2.15</v>
      </c>
      <c r="V20" s="202">
        <v>0.21</v>
      </c>
      <c r="W20" s="202">
        <v>0.46</v>
      </c>
      <c r="X20" s="202">
        <v>1.52</v>
      </c>
      <c r="Y20" s="202">
        <v>0</v>
      </c>
      <c r="Z20" s="202">
        <v>39.03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30.45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8.6999999999999993</v>
      </c>
      <c r="D21" s="202">
        <v>4.1900000000000004</v>
      </c>
      <c r="E21" s="202">
        <v>0</v>
      </c>
      <c r="F21" s="202">
        <v>0</v>
      </c>
      <c r="G21" s="202">
        <v>10</v>
      </c>
      <c r="H21" s="202">
        <v>0</v>
      </c>
      <c r="I21" s="202">
        <v>25.56</v>
      </c>
      <c r="J21" s="202">
        <v>1.34</v>
      </c>
      <c r="K21" s="202">
        <v>2.95</v>
      </c>
      <c r="L21" s="202">
        <v>200.94</v>
      </c>
      <c r="M21" s="202">
        <v>0.82</v>
      </c>
      <c r="N21" s="202">
        <v>1.21</v>
      </c>
      <c r="O21" s="202">
        <v>0</v>
      </c>
      <c r="P21" s="202">
        <v>1.43</v>
      </c>
      <c r="Q21" s="202">
        <v>1.42</v>
      </c>
      <c r="R21" s="202">
        <v>10.11</v>
      </c>
      <c r="S21" s="202">
        <v>6.17</v>
      </c>
      <c r="T21" s="202">
        <v>0</v>
      </c>
      <c r="U21" s="202">
        <v>2.15</v>
      </c>
      <c r="V21" s="202">
        <v>0.21</v>
      </c>
      <c r="W21" s="202">
        <v>0.46</v>
      </c>
      <c r="X21" s="202">
        <v>1.52</v>
      </c>
      <c r="Y21" s="202">
        <v>0</v>
      </c>
      <c r="Z21" s="202">
        <v>39.03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30.45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8.6999999999999993</v>
      </c>
      <c r="D22" s="202">
        <v>4.1900000000000004</v>
      </c>
      <c r="E22" s="202">
        <v>0</v>
      </c>
      <c r="F22" s="202">
        <v>0</v>
      </c>
      <c r="G22" s="202">
        <v>10</v>
      </c>
      <c r="H22" s="202">
        <v>0</v>
      </c>
      <c r="I22" s="202">
        <v>25.56</v>
      </c>
      <c r="J22" s="202">
        <v>1.34</v>
      </c>
      <c r="K22" s="202">
        <v>2.95</v>
      </c>
      <c r="L22" s="202">
        <v>170.98</v>
      </c>
      <c r="M22" s="202">
        <v>0.82</v>
      </c>
      <c r="N22" s="202">
        <v>1.21</v>
      </c>
      <c r="O22" s="202">
        <v>0</v>
      </c>
      <c r="P22" s="202">
        <v>1.43</v>
      </c>
      <c r="Q22" s="202">
        <v>1.42</v>
      </c>
      <c r="R22" s="202">
        <v>10.11</v>
      </c>
      <c r="S22" s="202">
        <v>6.17</v>
      </c>
      <c r="T22" s="202">
        <v>0</v>
      </c>
      <c r="U22" s="202">
        <v>2.15</v>
      </c>
      <c r="V22" s="202">
        <v>0.21</v>
      </c>
      <c r="W22" s="202">
        <v>0.46</v>
      </c>
      <c r="X22" s="202">
        <v>1.52</v>
      </c>
      <c r="Y22" s="202">
        <v>0</v>
      </c>
      <c r="Z22" s="202">
        <v>39.03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30.45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8.6999999999999993</v>
      </c>
      <c r="D23" s="202">
        <v>4.1900000000000004</v>
      </c>
      <c r="E23" s="202">
        <v>0</v>
      </c>
      <c r="F23" s="202">
        <v>0</v>
      </c>
      <c r="G23" s="202">
        <v>10</v>
      </c>
      <c r="H23" s="202">
        <v>0</v>
      </c>
      <c r="I23" s="202">
        <v>25.56</v>
      </c>
      <c r="J23" s="202">
        <v>1.34</v>
      </c>
      <c r="K23" s="202">
        <v>0.1</v>
      </c>
      <c r="L23" s="202">
        <v>74.33</v>
      </c>
      <c r="M23" s="202">
        <v>0.82</v>
      </c>
      <c r="N23" s="202">
        <v>1.21</v>
      </c>
      <c r="O23" s="202">
        <v>0</v>
      </c>
      <c r="P23" s="202">
        <v>1.43</v>
      </c>
      <c r="Q23" s="202">
        <v>0.11</v>
      </c>
      <c r="R23" s="202">
        <v>0.44</v>
      </c>
      <c r="S23" s="202">
        <v>0.27</v>
      </c>
      <c r="T23" s="202">
        <v>0</v>
      </c>
      <c r="U23" s="202">
        <v>2.15</v>
      </c>
      <c r="V23" s="202">
        <v>0.21</v>
      </c>
      <c r="W23" s="202">
        <v>0.46</v>
      </c>
      <c r="X23" s="202">
        <v>1.52</v>
      </c>
      <c r="Y23" s="202">
        <v>0</v>
      </c>
      <c r="Z23" s="202">
        <v>2.6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30.45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8.6999999999999993</v>
      </c>
      <c r="D24" s="202">
        <v>4.1900000000000004</v>
      </c>
      <c r="E24" s="202">
        <v>0</v>
      </c>
      <c r="F24" s="202">
        <v>0</v>
      </c>
      <c r="G24" s="202">
        <v>10</v>
      </c>
      <c r="H24" s="202">
        <v>0</v>
      </c>
      <c r="I24" s="202">
        <v>25.56</v>
      </c>
      <c r="J24" s="202">
        <v>1.34</v>
      </c>
      <c r="K24" s="202">
        <v>0.1</v>
      </c>
      <c r="L24" s="202">
        <v>74.33</v>
      </c>
      <c r="M24" s="202">
        <v>0.82</v>
      </c>
      <c r="N24" s="202">
        <v>1.21</v>
      </c>
      <c r="O24" s="202">
        <v>0</v>
      </c>
      <c r="P24" s="202">
        <v>1.43</v>
      </c>
      <c r="Q24" s="202">
        <v>0.11</v>
      </c>
      <c r="R24" s="202">
        <v>0.44</v>
      </c>
      <c r="S24" s="202">
        <v>0.27</v>
      </c>
      <c r="T24" s="202">
        <v>0</v>
      </c>
      <c r="U24" s="202">
        <v>2.15</v>
      </c>
      <c r="V24" s="202">
        <v>0.21</v>
      </c>
      <c r="W24" s="202">
        <v>0.46</v>
      </c>
      <c r="X24" s="202">
        <v>1.52</v>
      </c>
      <c r="Y24" s="202">
        <v>0</v>
      </c>
      <c r="Z24" s="202">
        <v>2.6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30.45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8.6999999999999993</v>
      </c>
      <c r="D25" s="202">
        <v>4.1900000000000004</v>
      </c>
      <c r="E25" s="202">
        <v>0</v>
      </c>
      <c r="F25" s="202">
        <v>0</v>
      </c>
      <c r="G25" s="202">
        <v>10</v>
      </c>
      <c r="H25" s="202">
        <v>0</v>
      </c>
      <c r="I25" s="202">
        <v>25.56</v>
      </c>
      <c r="J25" s="202">
        <v>1.34</v>
      </c>
      <c r="K25" s="202">
        <v>0</v>
      </c>
      <c r="L25" s="202">
        <v>74.33</v>
      </c>
      <c r="M25" s="202">
        <v>0.84</v>
      </c>
      <c r="N25" s="202">
        <v>1.21</v>
      </c>
      <c r="O25" s="202">
        <v>0</v>
      </c>
      <c r="P25" s="202">
        <v>1.43</v>
      </c>
      <c r="Q25" s="202">
        <v>0.11</v>
      </c>
      <c r="R25" s="202">
        <v>0.44</v>
      </c>
      <c r="S25" s="202">
        <v>0.27</v>
      </c>
      <c r="T25" s="202">
        <v>0</v>
      </c>
      <c r="U25" s="202">
        <v>2.15</v>
      </c>
      <c r="V25" s="202">
        <v>0.21</v>
      </c>
      <c r="W25" s="202">
        <v>0.46</v>
      </c>
      <c r="X25" s="202">
        <v>1.52</v>
      </c>
      <c r="Y25" s="202">
        <v>0</v>
      </c>
      <c r="Z25" s="202">
        <v>2.6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30.45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8.6999999999999993</v>
      </c>
      <c r="D26" s="202">
        <v>4.1900000000000004</v>
      </c>
      <c r="E26" s="202">
        <v>0</v>
      </c>
      <c r="F26" s="202">
        <v>0</v>
      </c>
      <c r="G26" s="202">
        <v>10</v>
      </c>
      <c r="H26" s="202">
        <v>0</v>
      </c>
      <c r="I26" s="202">
        <v>25.56</v>
      </c>
      <c r="J26" s="202">
        <v>1.34</v>
      </c>
      <c r="K26" s="202">
        <v>0</v>
      </c>
      <c r="L26" s="202">
        <v>15.44</v>
      </c>
      <c r="M26" s="202">
        <v>0.84</v>
      </c>
      <c r="N26" s="202">
        <v>1.21</v>
      </c>
      <c r="O26" s="202">
        <v>0</v>
      </c>
      <c r="P26" s="202">
        <v>1.43</v>
      </c>
      <c r="Q26" s="202">
        <v>0.11</v>
      </c>
      <c r="R26" s="202">
        <v>0.44</v>
      </c>
      <c r="S26" s="202">
        <v>0.27</v>
      </c>
      <c r="T26" s="202">
        <v>0</v>
      </c>
      <c r="U26" s="202">
        <v>2.15</v>
      </c>
      <c r="V26" s="202">
        <v>0.21</v>
      </c>
      <c r="W26" s="202">
        <v>0.46</v>
      </c>
      <c r="X26" s="202">
        <v>1.52</v>
      </c>
      <c r="Y26" s="202">
        <v>0</v>
      </c>
      <c r="Z26" s="202">
        <v>2.6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30.45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8.6999999999999993</v>
      </c>
      <c r="D27" s="202">
        <v>4.1900000000000004</v>
      </c>
      <c r="E27" s="202">
        <v>0</v>
      </c>
      <c r="F27" s="202">
        <v>0</v>
      </c>
      <c r="G27" s="202">
        <v>10</v>
      </c>
      <c r="H27" s="202">
        <v>0</v>
      </c>
      <c r="I27" s="202">
        <v>25.56</v>
      </c>
      <c r="J27" s="202">
        <v>1.34</v>
      </c>
      <c r="K27" s="202">
        <v>0.1</v>
      </c>
      <c r="L27" s="202">
        <v>15.44</v>
      </c>
      <c r="M27" s="202">
        <v>1.44</v>
      </c>
      <c r="N27" s="202">
        <v>1.21</v>
      </c>
      <c r="O27" s="202">
        <v>0</v>
      </c>
      <c r="P27" s="202">
        <v>1.43</v>
      </c>
      <c r="Q27" s="202">
        <v>0.11</v>
      </c>
      <c r="R27" s="202">
        <v>0.44</v>
      </c>
      <c r="S27" s="202">
        <v>0.27</v>
      </c>
      <c r="T27" s="202">
        <v>0</v>
      </c>
      <c r="U27" s="202">
        <v>2.15</v>
      </c>
      <c r="V27" s="202">
        <v>0.21</v>
      </c>
      <c r="W27" s="202">
        <v>0.46</v>
      </c>
      <c r="X27" s="202">
        <v>1.52</v>
      </c>
      <c r="Y27" s="202">
        <v>0</v>
      </c>
      <c r="Z27" s="202">
        <v>2.6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30.45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8.6999999999999993</v>
      </c>
      <c r="D28" s="202">
        <v>4.1900000000000004</v>
      </c>
      <c r="E28" s="202">
        <v>0</v>
      </c>
      <c r="F28" s="202">
        <v>0</v>
      </c>
      <c r="G28" s="202">
        <v>10</v>
      </c>
      <c r="H28" s="202">
        <v>0</v>
      </c>
      <c r="I28" s="202">
        <v>25.56</v>
      </c>
      <c r="J28" s="202">
        <v>1.34</v>
      </c>
      <c r="K28" s="202">
        <v>0.1</v>
      </c>
      <c r="L28" s="202">
        <v>15.44</v>
      </c>
      <c r="M28" s="202">
        <v>1.44</v>
      </c>
      <c r="N28" s="202">
        <v>1.21</v>
      </c>
      <c r="O28" s="202">
        <v>0</v>
      </c>
      <c r="P28" s="202">
        <v>1.43</v>
      </c>
      <c r="Q28" s="202">
        <v>0.11</v>
      </c>
      <c r="R28" s="202">
        <v>0.44</v>
      </c>
      <c r="S28" s="202">
        <v>0.27</v>
      </c>
      <c r="T28" s="202">
        <v>0</v>
      </c>
      <c r="U28" s="202">
        <v>2.15</v>
      </c>
      <c r="V28" s="202">
        <v>0.21</v>
      </c>
      <c r="W28" s="202">
        <v>0.46</v>
      </c>
      <c r="X28" s="202">
        <v>1.52</v>
      </c>
      <c r="Y28" s="202">
        <v>0</v>
      </c>
      <c r="Z28" s="202">
        <v>2.6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30.45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8.6999999999999993</v>
      </c>
      <c r="D29" s="202">
        <v>4.1900000000000004</v>
      </c>
      <c r="E29" s="202">
        <v>0</v>
      </c>
      <c r="F29" s="202">
        <v>0</v>
      </c>
      <c r="G29" s="202">
        <v>10</v>
      </c>
      <c r="H29" s="202">
        <v>0</v>
      </c>
      <c r="I29" s="202">
        <v>25.56</v>
      </c>
      <c r="J29" s="202">
        <v>1.34</v>
      </c>
      <c r="K29" s="202">
        <v>0.1</v>
      </c>
      <c r="L29" s="202">
        <v>15.44</v>
      </c>
      <c r="M29" s="202">
        <v>1.44</v>
      </c>
      <c r="N29" s="202">
        <v>1.21</v>
      </c>
      <c r="O29" s="202">
        <v>0</v>
      </c>
      <c r="P29" s="202">
        <v>1.43</v>
      </c>
      <c r="Q29" s="202">
        <v>0.11</v>
      </c>
      <c r="R29" s="202">
        <v>0.44</v>
      </c>
      <c r="S29" s="202">
        <v>0.27</v>
      </c>
      <c r="T29" s="202">
        <v>0</v>
      </c>
      <c r="U29" s="202">
        <v>2.15</v>
      </c>
      <c r="V29" s="202">
        <v>0.21</v>
      </c>
      <c r="W29" s="202">
        <v>0.46</v>
      </c>
      <c r="X29" s="202">
        <v>1.52</v>
      </c>
      <c r="Y29" s="202">
        <v>0</v>
      </c>
      <c r="Z29" s="202">
        <v>2.6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30.45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8.6999999999999993</v>
      </c>
      <c r="D30" s="202">
        <v>4.1900000000000004</v>
      </c>
      <c r="E30" s="202">
        <v>0</v>
      </c>
      <c r="F30" s="202">
        <v>0</v>
      </c>
      <c r="G30" s="202">
        <v>10</v>
      </c>
      <c r="H30" s="202">
        <v>0</v>
      </c>
      <c r="I30" s="202">
        <v>25.56</v>
      </c>
      <c r="J30" s="202">
        <v>1.34</v>
      </c>
      <c r="K30" s="202">
        <v>0.1</v>
      </c>
      <c r="L30" s="202">
        <v>15.44</v>
      </c>
      <c r="M30" s="202">
        <v>1.44</v>
      </c>
      <c r="N30" s="202">
        <v>1.21</v>
      </c>
      <c r="O30" s="202">
        <v>0</v>
      </c>
      <c r="P30" s="202">
        <v>1.43</v>
      </c>
      <c r="Q30" s="202">
        <v>0.11</v>
      </c>
      <c r="R30" s="202">
        <v>0.44</v>
      </c>
      <c r="S30" s="202">
        <v>0.27</v>
      </c>
      <c r="T30" s="202">
        <v>0</v>
      </c>
      <c r="U30" s="202">
        <v>2.15</v>
      </c>
      <c r="V30" s="202">
        <v>0.21</v>
      </c>
      <c r="W30" s="202">
        <v>0.46</v>
      </c>
      <c r="X30" s="202">
        <v>1.52</v>
      </c>
      <c r="Y30" s="202">
        <v>0</v>
      </c>
      <c r="Z30" s="202">
        <v>2.6</v>
      </c>
      <c r="AA30" s="202">
        <v>0</v>
      </c>
      <c r="AB30" s="202">
        <v>0</v>
      </c>
      <c r="AC30" s="202">
        <v>15.55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32.29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8.6999999999999993</v>
      </c>
      <c r="D31" s="202">
        <v>4.1900000000000004</v>
      </c>
      <c r="E31" s="202">
        <v>0</v>
      </c>
      <c r="F31" s="202">
        <v>0</v>
      </c>
      <c r="G31" s="202">
        <v>10</v>
      </c>
      <c r="H31" s="202">
        <v>0</v>
      </c>
      <c r="I31" s="202">
        <v>25.56</v>
      </c>
      <c r="J31" s="202">
        <v>1.34</v>
      </c>
      <c r="K31" s="202">
        <v>0.1</v>
      </c>
      <c r="L31" s="202">
        <v>15.44</v>
      </c>
      <c r="M31" s="202">
        <v>1.44</v>
      </c>
      <c r="N31" s="202">
        <v>1.21</v>
      </c>
      <c r="O31" s="202">
        <v>0</v>
      </c>
      <c r="P31" s="202">
        <v>1.43</v>
      </c>
      <c r="Q31" s="202">
        <v>0.11</v>
      </c>
      <c r="R31" s="202">
        <v>0.44</v>
      </c>
      <c r="S31" s="202">
        <v>0.27</v>
      </c>
      <c r="T31" s="202">
        <v>0</v>
      </c>
      <c r="U31" s="202">
        <v>2.15</v>
      </c>
      <c r="V31" s="202">
        <v>0.21</v>
      </c>
      <c r="W31" s="202">
        <v>0.46</v>
      </c>
      <c r="X31" s="202">
        <v>1.52</v>
      </c>
      <c r="Y31" s="202">
        <v>0</v>
      </c>
      <c r="Z31" s="202">
        <v>2.6</v>
      </c>
      <c r="AA31" s="202">
        <v>0</v>
      </c>
      <c r="AB31" s="202">
        <v>0</v>
      </c>
      <c r="AC31" s="202">
        <v>15.81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32.29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8.6999999999999993</v>
      </c>
      <c r="D32" s="202">
        <v>4.1900000000000004</v>
      </c>
      <c r="E32" s="202">
        <v>0</v>
      </c>
      <c r="F32" s="202">
        <v>0</v>
      </c>
      <c r="G32" s="202">
        <v>10</v>
      </c>
      <c r="H32" s="202">
        <v>0</v>
      </c>
      <c r="I32" s="202">
        <v>25.56</v>
      </c>
      <c r="J32" s="202">
        <v>1.34</v>
      </c>
      <c r="K32" s="202">
        <v>0.1</v>
      </c>
      <c r="L32" s="202">
        <v>15.44</v>
      </c>
      <c r="M32" s="202">
        <v>1.44</v>
      </c>
      <c r="N32" s="202">
        <v>1.21</v>
      </c>
      <c r="O32" s="202">
        <v>0</v>
      </c>
      <c r="P32" s="202">
        <v>1.43</v>
      </c>
      <c r="Q32" s="202">
        <v>0.11</v>
      </c>
      <c r="R32" s="202">
        <v>0.44</v>
      </c>
      <c r="S32" s="202">
        <v>0.27</v>
      </c>
      <c r="T32" s="202">
        <v>0</v>
      </c>
      <c r="U32" s="202">
        <v>2.15</v>
      </c>
      <c r="V32" s="202">
        <v>0.21</v>
      </c>
      <c r="W32" s="202">
        <v>0.46</v>
      </c>
      <c r="X32" s="202">
        <v>1.52</v>
      </c>
      <c r="Y32" s="202">
        <v>0</v>
      </c>
      <c r="Z32" s="202">
        <v>2.6</v>
      </c>
      <c r="AA32" s="202">
        <v>0</v>
      </c>
      <c r="AB32" s="202">
        <v>0</v>
      </c>
      <c r="AC32" s="202">
        <v>15.81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32.29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8.6999999999999993</v>
      </c>
      <c r="D33" s="202">
        <v>4.1900000000000004</v>
      </c>
      <c r="E33" s="202">
        <v>0</v>
      </c>
      <c r="F33" s="202">
        <v>0</v>
      </c>
      <c r="G33" s="202">
        <v>10</v>
      </c>
      <c r="H33" s="202">
        <v>0</v>
      </c>
      <c r="I33" s="202">
        <v>25.56</v>
      </c>
      <c r="J33" s="202">
        <v>1.34</v>
      </c>
      <c r="K33" s="202">
        <v>0.1</v>
      </c>
      <c r="L33" s="202">
        <v>15.44</v>
      </c>
      <c r="M33" s="202">
        <v>1.44</v>
      </c>
      <c r="N33" s="202">
        <v>1.21</v>
      </c>
      <c r="O33" s="202">
        <v>0</v>
      </c>
      <c r="P33" s="202">
        <v>1.43</v>
      </c>
      <c r="Q33" s="202">
        <v>0.11</v>
      </c>
      <c r="R33" s="202">
        <v>0.44</v>
      </c>
      <c r="S33" s="202">
        <v>0.27</v>
      </c>
      <c r="T33" s="202">
        <v>0</v>
      </c>
      <c r="U33" s="202">
        <v>2.15</v>
      </c>
      <c r="V33" s="202">
        <v>0.21</v>
      </c>
      <c r="W33" s="202">
        <v>0.46</v>
      </c>
      <c r="X33" s="202">
        <v>1.52</v>
      </c>
      <c r="Y33" s="202">
        <v>0</v>
      </c>
      <c r="Z33" s="202">
        <v>2.6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30.45</v>
      </c>
      <c r="AJ33" s="202">
        <v>0</v>
      </c>
      <c r="AK33" s="202">
        <v>14.33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8.6999999999999993</v>
      </c>
      <c r="D34" s="202">
        <v>4.1900000000000004</v>
      </c>
      <c r="E34" s="202">
        <v>0</v>
      </c>
      <c r="F34" s="202">
        <v>0</v>
      </c>
      <c r="G34" s="202">
        <v>10</v>
      </c>
      <c r="H34" s="202">
        <v>0</v>
      </c>
      <c r="I34" s="202">
        <v>25.56</v>
      </c>
      <c r="J34" s="202">
        <v>1.34</v>
      </c>
      <c r="K34" s="202">
        <v>0.1</v>
      </c>
      <c r="L34" s="202">
        <v>103.33</v>
      </c>
      <c r="M34" s="202">
        <v>1.44</v>
      </c>
      <c r="N34" s="202">
        <v>1.21</v>
      </c>
      <c r="O34" s="202">
        <v>0</v>
      </c>
      <c r="P34" s="202">
        <v>1.43</v>
      </c>
      <c r="Q34" s="202">
        <v>0.11</v>
      </c>
      <c r="R34" s="202">
        <v>0.44</v>
      </c>
      <c r="S34" s="202">
        <v>0.27</v>
      </c>
      <c r="T34" s="202">
        <v>0</v>
      </c>
      <c r="U34" s="202">
        <v>2.15</v>
      </c>
      <c r="V34" s="202">
        <v>0.21</v>
      </c>
      <c r="W34" s="202">
        <v>0.46</v>
      </c>
      <c r="X34" s="202">
        <v>10.99</v>
      </c>
      <c r="Y34" s="202">
        <v>0</v>
      </c>
      <c r="Z34" s="202">
        <v>2.6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30.45</v>
      </c>
      <c r="AJ34" s="202">
        <v>0</v>
      </c>
      <c r="AK34" s="202">
        <v>14.33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8.6999999999999993</v>
      </c>
      <c r="D35" s="202">
        <v>4.1900000000000004</v>
      </c>
      <c r="E35" s="202">
        <v>0</v>
      </c>
      <c r="F35" s="202">
        <v>0</v>
      </c>
      <c r="G35" s="202">
        <v>10</v>
      </c>
      <c r="H35" s="202">
        <v>0</v>
      </c>
      <c r="I35" s="202">
        <v>25.56</v>
      </c>
      <c r="J35" s="202">
        <v>1.34</v>
      </c>
      <c r="K35" s="202">
        <v>0.1</v>
      </c>
      <c r="L35" s="202">
        <v>103.32</v>
      </c>
      <c r="M35" s="202">
        <v>1.44</v>
      </c>
      <c r="N35" s="202">
        <v>1.21</v>
      </c>
      <c r="O35" s="202">
        <v>0</v>
      </c>
      <c r="P35" s="202">
        <v>1.43</v>
      </c>
      <c r="Q35" s="202">
        <v>0.11</v>
      </c>
      <c r="R35" s="202">
        <v>0.43</v>
      </c>
      <c r="S35" s="202">
        <v>0.27</v>
      </c>
      <c r="T35" s="202">
        <v>0</v>
      </c>
      <c r="U35" s="202">
        <v>2.15</v>
      </c>
      <c r="V35" s="202">
        <v>0.21</v>
      </c>
      <c r="W35" s="202">
        <v>0.46</v>
      </c>
      <c r="X35" s="202">
        <v>10.99</v>
      </c>
      <c r="Y35" s="202">
        <v>0</v>
      </c>
      <c r="Z35" s="202">
        <v>2.6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30.63</v>
      </c>
      <c r="AJ35" s="202">
        <v>0</v>
      </c>
      <c r="AK35" s="202">
        <v>11.8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8.6999999999999993</v>
      </c>
      <c r="D36" s="202">
        <v>4.1900000000000004</v>
      </c>
      <c r="E36" s="202">
        <v>0</v>
      </c>
      <c r="F36" s="202">
        <v>0</v>
      </c>
      <c r="G36" s="202">
        <v>10</v>
      </c>
      <c r="H36" s="202">
        <v>0</v>
      </c>
      <c r="I36" s="202">
        <v>25.56</v>
      </c>
      <c r="J36" s="202">
        <v>1.34</v>
      </c>
      <c r="K36" s="202">
        <v>0.1</v>
      </c>
      <c r="L36" s="202">
        <v>122.65</v>
      </c>
      <c r="M36" s="202">
        <v>1.44</v>
      </c>
      <c r="N36" s="202">
        <v>1.21</v>
      </c>
      <c r="O36" s="202">
        <v>0</v>
      </c>
      <c r="P36" s="202">
        <v>1.43</v>
      </c>
      <c r="Q36" s="202">
        <v>0.11</v>
      </c>
      <c r="R36" s="202">
        <v>0.43</v>
      </c>
      <c r="S36" s="202">
        <v>0.27</v>
      </c>
      <c r="T36" s="202">
        <v>0</v>
      </c>
      <c r="U36" s="202">
        <v>2.15</v>
      </c>
      <c r="V36" s="202">
        <v>0.21</v>
      </c>
      <c r="W36" s="202">
        <v>0.46</v>
      </c>
      <c r="X36" s="202">
        <v>1.52</v>
      </c>
      <c r="Y36" s="202">
        <v>0</v>
      </c>
      <c r="Z36" s="202">
        <v>2.6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30.63</v>
      </c>
      <c r="AJ36" s="202">
        <v>0</v>
      </c>
      <c r="AK36" s="202">
        <v>11.8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8.6999999999999993</v>
      </c>
      <c r="D37" s="202">
        <v>4.1900000000000004</v>
      </c>
      <c r="E37" s="202">
        <v>0</v>
      </c>
      <c r="F37" s="202">
        <v>0</v>
      </c>
      <c r="G37" s="202">
        <v>10</v>
      </c>
      <c r="H37" s="202">
        <v>0</v>
      </c>
      <c r="I37" s="202">
        <v>25.56</v>
      </c>
      <c r="J37" s="202">
        <v>1.34</v>
      </c>
      <c r="K37" s="202">
        <v>0.1</v>
      </c>
      <c r="L37" s="202">
        <v>122.65</v>
      </c>
      <c r="M37" s="202">
        <v>1.44</v>
      </c>
      <c r="N37" s="202">
        <v>1.21</v>
      </c>
      <c r="O37" s="202">
        <v>0</v>
      </c>
      <c r="P37" s="202">
        <v>1.43</v>
      </c>
      <c r="Q37" s="202">
        <v>0.11</v>
      </c>
      <c r="R37" s="202">
        <v>0.43</v>
      </c>
      <c r="S37" s="202">
        <v>0.27</v>
      </c>
      <c r="T37" s="202">
        <v>0</v>
      </c>
      <c r="U37" s="202">
        <v>2.15</v>
      </c>
      <c r="V37" s="202">
        <v>0.21</v>
      </c>
      <c r="W37" s="202">
        <v>0.46</v>
      </c>
      <c r="X37" s="202">
        <v>1.52</v>
      </c>
      <c r="Y37" s="202">
        <v>0</v>
      </c>
      <c r="Z37" s="202">
        <v>2.6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30.63</v>
      </c>
      <c r="AJ37" s="202">
        <v>0</v>
      </c>
      <c r="AK37" s="202">
        <v>11.8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8.6999999999999993</v>
      </c>
      <c r="D38" s="202">
        <v>4.1900000000000004</v>
      </c>
      <c r="E38" s="202">
        <v>0</v>
      </c>
      <c r="F38" s="202">
        <v>0</v>
      </c>
      <c r="G38" s="202">
        <v>10</v>
      </c>
      <c r="H38" s="202">
        <v>0</v>
      </c>
      <c r="I38" s="202">
        <v>25.56</v>
      </c>
      <c r="J38" s="202">
        <v>1.34</v>
      </c>
      <c r="K38" s="202">
        <v>0.1</v>
      </c>
      <c r="L38" s="202">
        <v>122.65</v>
      </c>
      <c r="M38" s="202">
        <v>1.44</v>
      </c>
      <c r="N38" s="202">
        <v>1.21</v>
      </c>
      <c r="O38" s="202">
        <v>0</v>
      </c>
      <c r="P38" s="202">
        <v>1.43</v>
      </c>
      <c r="Q38" s="202">
        <v>0.11</v>
      </c>
      <c r="R38" s="202">
        <v>0.43</v>
      </c>
      <c r="S38" s="202">
        <v>0.27</v>
      </c>
      <c r="T38" s="202">
        <v>0</v>
      </c>
      <c r="U38" s="202">
        <v>2.15</v>
      </c>
      <c r="V38" s="202">
        <v>0.21</v>
      </c>
      <c r="W38" s="202">
        <v>0.46</v>
      </c>
      <c r="X38" s="202">
        <v>1.52</v>
      </c>
      <c r="Y38" s="202">
        <v>0</v>
      </c>
      <c r="Z38" s="202">
        <v>2.6</v>
      </c>
      <c r="AA38" s="202">
        <v>0</v>
      </c>
      <c r="AB38" s="202">
        <v>0</v>
      </c>
      <c r="AC38" s="202">
        <v>13.08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30.63</v>
      </c>
      <c r="AJ38" s="202">
        <v>0</v>
      </c>
      <c r="AK38" s="202">
        <v>11.8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8.6999999999999993</v>
      </c>
      <c r="D39" s="202">
        <v>4.1900000000000004</v>
      </c>
      <c r="E39" s="202">
        <v>0</v>
      </c>
      <c r="F39" s="202">
        <v>0</v>
      </c>
      <c r="G39" s="202">
        <v>10</v>
      </c>
      <c r="H39" s="202">
        <v>0</v>
      </c>
      <c r="I39" s="202">
        <v>25.56</v>
      </c>
      <c r="J39" s="202">
        <v>1.34</v>
      </c>
      <c r="K39" s="202">
        <v>0.1</v>
      </c>
      <c r="L39" s="202">
        <v>197.87</v>
      </c>
      <c r="M39" s="202">
        <v>0.84</v>
      </c>
      <c r="N39" s="202">
        <v>1.21</v>
      </c>
      <c r="O39" s="202">
        <v>0</v>
      </c>
      <c r="P39" s="202">
        <v>1.43</v>
      </c>
      <c r="Q39" s="202">
        <v>0.11</v>
      </c>
      <c r="R39" s="202">
        <v>0.44</v>
      </c>
      <c r="S39" s="202">
        <v>0.27</v>
      </c>
      <c r="T39" s="202">
        <v>0</v>
      </c>
      <c r="U39" s="202">
        <v>2.15</v>
      </c>
      <c r="V39" s="202">
        <v>0.21</v>
      </c>
      <c r="W39" s="202">
        <v>0.46</v>
      </c>
      <c r="X39" s="202">
        <v>1.52</v>
      </c>
      <c r="Y39" s="202">
        <v>0</v>
      </c>
      <c r="Z39" s="202">
        <v>2.1800000000000002</v>
      </c>
      <c r="AA39" s="202">
        <v>0</v>
      </c>
      <c r="AB39" s="202">
        <v>0</v>
      </c>
      <c r="AC39" s="202">
        <v>13.08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30.63</v>
      </c>
      <c r="AJ39" s="202">
        <v>0</v>
      </c>
      <c r="AK39" s="202">
        <v>11.8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8.6999999999999993</v>
      </c>
      <c r="D40" s="202">
        <v>4.1900000000000004</v>
      </c>
      <c r="E40" s="202">
        <v>0</v>
      </c>
      <c r="F40" s="202">
        <v>0</v>
      </c>
      <c r="G40" s="202">
        <v>10</v>
      </c>
      <c r="H40" s="202">
        <v>0</v>
      </c>
      <c r="I40" s="202">
        <v>25.56</v>
      </c>
      <c r="J40" s="202">
        <v>1.34</v>
      </c>
      <c r="K40" s="202">
        <v>1.73</v>
      </c>
      <c r="L40" s="202">
        <v>200.94</v>
      </c>
      <c r="M40" s="202">
        <v>0.84</v>
      </c>
      <c r="N40" s="202">
        <v>1.21</v>
      </c>
      <c r="O40" s="202">
        <v>0</v>
      </c>
      <c r="P40" s="202">
        <v>1.43</v>
      </c>
      <c r="Q40" s="202">
        <v>1.42</v>
      </c>
      <c r="R40" s="202">
        <v>10.11</v>
      </c>
      <c r="S40" s="202">
        <v>6.17</v>
      </c>
      <c r="T40" s="202">
        <v>0</v>
      </c>
      <c r="U40" s="202">
        <v>2.15</v>
      </c>
      <c r="V40" s="202">
        <v>0.21</v>
      </c>
      <c r="W40" s="202">
        <v>0.46</v>
      </c>
      <c r="X40" s="202">
        <v>1.52</v>
      </c>
      <c r="Y40" s="202">
        <v>0</v>
      </c>
      <c r="Z40" s="202">
        <v>48.7</v>
      </c>
      <c r="AA40" s="202">
        <v>0</v>
      </c>
      <c r="AB40" s="202">
        <v>0</v>
      </c>
      <c r="AC40" s="202">
        <v>13.08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30.63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8.6999999999999993</v>
      </c>
      <c r="D41" s="202">
        <v>4.1900000000000004</v>
      </c>
      <c r="E41" s="202">
        <v>0</v>
      </c>
      <c r="F41" s="202">
        <v>0</v>
      </c>
      <c r="G41" s="202">
        <v>10</v>
      </c>
      <c r="H41" s="202">
        <v>0</v>
      </c>
      <c r="I41" s="202">
        <v>25.56</v>
      </c>
      <c r="J41" s="202">
        <v>1.34</v>
      </c>
      <c r="K41" s="202">
        <v>1.73</v>
      </c>
      <c r="L41" s="202">
        <v>200.94</v>
      </c>
      <c r="M41" s="202">
        <v>0.84</v>
      </c>
      <c r="N41" s="202">
        <v>1.21</v>
      </c>
      <c r="O41" s="202">
        <v>0</v>
      </c>
      <c r="P41" s="202">
        <v>1.43</v>
      </c>
      <c r="Q41" s="202">
        <v>1.42</v>
      </c>
      <c r="R41" s="202">
        <v>10.11</v>
      </c>
      <c r="S41" s="202">
        <v>6.17</v>
      </c>
      <c r="T41" s="202">
        <v>0</v>
      </c>
      <c r="U41" s="202">
        <v>2.15</v>
      </c>
      <c r="V41" s="202">
        <v>0.21</v>
      </c>
      <c r="W41" s="202">
        <v>0.46</v>
      </c>
      <c r="X41" s="202">
        <v>1.52</v>
      </c>
      <c r="Y41" s="202">
        <v>0</v>
      </c>
      <c r="Z41" s="202">
        <v>39.03</v>
      </c>
      <c r="AA41" s="202">
        <v>0</v>
      </c>
      <c r="AB41" s="202">
        <v>0</v>
      </c>
      <c r="AC41" s="202">
        <v>4.26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30.63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8.6999999999999993</v>
      </c>
      <c r="D42" s="202">
        <v>4.1900000000000004</v>
      </c>
      <c r="E42" s="202">
        <v>0</v>
      </c>
      <c r="F42" s="202">
        <v>0</v>
      </c>
      <c r="G42" s="202">
        <v>10</v>
      </c>
      <c r="H42" s="202">
        <v>0</v>
      </c>
      <c r="I42" s="202">
        <v>25.56</v>
      </c>
      <c r="J42" s="202">
        <v>1.34</v>
      </c>
      <c r="K42" s="202">
        <v>2.95</v>
      </c>
      <c r="L42" s="202">
        <v>200.94</v>
      </c>
      <c r="M42" s="202">
        <v>0.84</v>
      </c>
      <c r="N42" s="202">
        <v>1.21</v>
      </c>
      <c r="O42" s="202">
        <v>0</v>
      </c>
      <c r="P42" s="202">
        <v>1.43</v>
      </c>
      <c r="Q42" s="202">
        <v>1.42</v>
      </c>
      <c r="R42" s="202">
        <v>10.11</v>
      </c>
      <c r="S42" s="202">
        <v>6.17</v>
      </c>
      <c r="T42" s="202">
        <v>0</v>
      </c>
      <c r="U42" s="202">
        <v>2.15</v>
      </c>
      <c r="V42" s="202">
        <v>0.21</v>
      </c>
      <c r="W42" s="202">
        <v>0.46</v>
      </c>
      <c r="X42" s="202">
        <v>1.52</v>
      </c>
      <c r="Y42" s="202">
        <v>0</v>
      </c>
      <c r="Z42" s="202">
        <v>39.03</v>
      </c>
      <c r="AA42" s="202">
        <v>0</v>
      </c>
      <c r="AB42" s="202">
        <v>0</v>
      </c>
      <c r="AC42" s="202">
        <v>4.26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30.63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8.6999999999999993</v>
      </c>
      <c r="D43" s="202">
        <v>4.1900000000000004</v>
      </c>
      <c r="E43" s="202">
        <v>0</v>
      </c>
      <c r="F43" s="202">
        <v>0</v>
      </c>
      <c r="G43" s="202">
        <v>10</v>
      </c>
      <c r="H43" s="202">
        <v>0</v>
      </c>
      <c r="I43" s="202">
        <v>25.56</v>
      </c>
      <c r="J43" s="202">
        <v>1.34</v>
      </c>
      <c r="K43" s="202">
        <v>2.95</v>
      </c>
      <c r="L43" s="202">
        <v>200.94</v>
      </c>
      <c r="M43" s="202">
        <v>0.84</v>
      </c>
      <c r="N43" s="202">
        <v>1.21</v>
      </c>
      <c r="O43" s="202">
        <v>0</v>
      </c>
      <c r="P43" s="202">
        <v>1.43</v>
      </c>
      <c r="Q43" s="202">
        <v>1.42</v>
      </c>
      <c r="R43" s="202">
        <v>10.11</v>
      </c>
      <c r="S43" s="202">
        <v>6.17</v>
      </c>
      <c r="T43" s="202">
        <v>0</v>
      </c>
      <c r="U43" s="202">
        <v>2.15</v>
      </c>
      <c r="V43" s="202">
        <v>0.21</v>
      </c>
      <c r="W43" s="202">
        <v>0.46</v>
      </c>
      <c r="X43" s="202">
        <v>1.52</v>
      </c>
      <c r="Y43" s="202">
        <v>0</v>
      </c>
      <c r="Z43" s="202">
        <v>39.03</v>
      </c>
      <c r="AA43" s="202">
        <v>0</v>
      </c>
      <c r="AB43" s="202">
        <v>0</v>
      </c>
      <c r="AC43" s="202">
        <v>4.5999999999999996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29.28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8.6999999999999993</v>
      </c>
      <c r="D44" s="202">
        <v>4.1900000000000004</v>
      </c>
      <c r="E44" s="202">
        <v>0</v>
      </c>
      <c r="F44" s="202">
        <v>0</v>
      </c>
      <c r="G44" s="202">
        <v>10</v>
      </c>
      <c r="H44" s="202">
        <v>0</v>
      </c>
      <c r="I44" s="202">
        <v>25.56</v>
      </c>
      <c r="J44" s="202">
        <v>1.34</v>
      </c>
      <c r="K44" s="202">
        <v>2.95</v>
      </c>
      <c r="L44" s="202">
        <v>200.94</v>
      </c>
      <c r="M44" s="202">
        <v>0.84</v>
      </c>
      <c r="N44" s="202">
        <v>1.21</v>
      </c>
      <c r="O44" s="202">
        <v>0</v>
      </c>
      <c r="P44" s="202">
        <v>1.43</v>
      </c>
      <c r="Q44" s="202">
        <v>3.35</v>
      </c>
      <c r="R44" s="202">
        <v>12.75</v>
      </c>
      <c r="S44" s="202">
        <v>8.1</v>
      </c>
      <c r="T44" s="202">
        <v>0</v>
      </c>
      <c r="U44" s="202">
        <v>2.15</v>
      </c>
      <c r="V44" s="202">
        <v>0.21</v>
      </c>
      <c r="W44" s="202">
        <v>0.46</v>
      </c>
      <c r="X44" s="202">
        <v>1.52</v>
      </c>
      <c r="Y44" s="202">
        <v>0</v>
      </c>
      <c r="Z44" s="202">
        <v>48.7</v>
      </c>
      <c r="AA44" s="202">
        <v>0</v>
      </c>
      <c r="AB44" s="202">
        <v>0</v>
      </c>
      <c r="AC44" s="202">
        <v>4.5999999999999996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29.28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8.6999999999999993</v>
      </c>
      <c r="D45" s="202">
        <v>4.1900000000000004</v>
      </c>
      <c r="E45" s="202">
        <v>0</v>
      </c>
      <c r="F45" s="202">
        <v>0</v>
      </c>
      <c r="G45" s="202">
        <v>10</v>
      </c>
      <c r="H45" s="202">
        <v>0</v>
      </c>
      <c r="I45" s="202">
        <v>25.56</v>
      </c>
      <c r="J45" s="202">
        <v>1.34</v>
      </c>
      <c r="K45" s="202">
        <v>0.1</v>
      </c>
      <c r="L45" s="202">
        <v>200.94</v>
      </c>
      <c r="M45" s="202">
        <v>0.84</v>
      </c>
      <c r="N45" s="202">
        <v>1.21</v>
      </c>
      <c r="O45" s="202">
        <v>0</v>
      </c>
      <c r="P45" s="202">
        <v>1.43</v>
      </c>
      <c r="Q45" s="202">
        <v>0.11</v>
      </c>
      <c r="R45" s="202">
        <v>0.44</v>
      </c>
      <c r="S45" s="202">
        <v>0.27</v>
      </c>
      <c r="T45" s="202">
        <v>0</v>
      </c>
      <c r="U45" s="202">
        <v>2.15</v>
      </c>
      <c r="V45" s="202">
        <v>0.21</v>
      </c>
      <c r="W45" s="202">
        <v>0.46</v>
      </c>
      <c r="X45" s="202">
        <v>1.52</v>
      </c>
      <c r="Y45" s="202">
        <v>0</v>
      </c>
      <c r="Z45" s="202">
        <v>48.7</v>
      </c>
      <c r="AA45" s="202">
        <v>0</v>
      </c>
      <c r="AB45" s="202">
        <v>0</v>
      </c>
      <c r="AC45" s="202">
        <v>4.5999999999999996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29.28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8.6999999999999993</v>
      </c>
      <c r="D46" s="202">
        <v>4.1900000000000004</v>
      </c>
      <c r="E46" s="202">
        <v>0</v>
      </c>
      <c r="F46" s="202">
        <v>0</v>
      </c>
      <c r="G46" s="202">
        <v>10</v>
      </c>
      <c r="H46" s="202">
        <v>0</v>
      </c>
      <c r="I46" s="202">
        <v>25.56</v>
      </c>
      <c r="J46" s="202">
        <v>1.34</v>
      </c>
      <c r="K46" s="202">
        <v>0.1</v>
      </c>
      <c r="L46" s="202">
        <v>200.94</v>
      </c>
      <c r="M46" s="202">
        <v>0.84</v>
      </c>
      <c r="N46" s="202">
        <v>1.21</v>
      </c>
      <c r="O46" s="202">
        <v>0</v>
      </c>
      <c r="P46" s="202">
        <v>1.43</v>
      </c>
      <c r="Q46" s="202">
        <v>0.11</v>
      </c>
      <c r="R46" s="202">
        <v>0.44</v>
      </c>
      <c r="S46" s="202">
        <v>0.27</v>
      </c>
      <c r="T46" s="202">
        <v>0</v>
      </c>
      <c r="U46" s="202">
        <v>2.15</v>
      </c>
      <c r="V46" s="202">
        <v>0.21</v>
      </c>
      <c r="W46" s="202">
        <v>0.46</v>
      </c>
      <c r="X46" s="202">
        <v>1.52</v>
      </c>
      <c r="Y46" s="202">
        <v>0</v>
      </c>
      <c r="Z46" s="202">
        <v>48.7</v>
      </c>
      <c r="AA46" s="202">
        <v>0</v>
      </c>
      <c r="AB46" s="202">
        <v>0</v>
      </c>
      <c r="AC46" s="202">
        <v>4.5999999999999996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29.28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8.6999999999999993</v>
      </c>
      <c r="D47" s="202">
        <v>4.1900000000000004</v>
      </c>
      <c r="E47" s="202">
        <v>0</v>
      </c>
      <c r="F47" s="202">
        <v>0</v>
      </c>
      <c r="G47" s="202">
        <v>10</v>
      </c>
      <c r="H47" s="202">
        <v>0</v>
      </c>
      <c r="I47" s="202">
        <v>25.56</v>
      </c>
      <c r="J47" s="202">
        <v>1.34</v>
      </c>
      <c r="K47" s="202">
        <v>0.1</v>
      </c>
      <c r="L47" s="202">
        <v>200.94</v>
      </c>
      <c r="M47" s="202">
        <v>0.84</v>
      </c>
      <c r="N47" s="202">
        <v>1.21</v>
      </c>
      <c r="O47" s="202">
        <v>0</v>
      </c>
      <c r="P47" s="202">
        <v>1.43</v>
      </c>
      <c r="Q47" s="202">
        <v>0.11</v>
      </c>
      <c r="R47" s="202">
        <v>0.44</v>
      </c>
      <c r="S47" s="202">
        <v>0.27</v>
      </c>
      <c r="T47" s="202">
        <v>0</v>
      </c>
      <c r="U47" s="202">
        <v>2.15</v>
      </c>
      <c r="V47" s="202">
        <v>0.21</v>
      </c>
      <c r="W47" s="202">
        <v>0.46</v>
      </c>
      <c r="X47" s="202">
        <v>1.52</v>
      </c>
      <c r="Y47" s="202">
        <v>0</v>
      </c>
      <c r="Z47" s="202">
        <v>48.7</v>
      </c>
      <c r="AA47" s="202">
        <v>0</v>
      </c>
      <c r="AB47" s="202">
        <v>0</v>
      </c>
      <c r="AC47" s="202">
        <v>4.5999999999999996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29.28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8.6999999999999993</v>
      </c>
      <c r="D48" s="202">
        <v>4.1900000000000004</v>
      </c>
      <c r="E48" s="202">
        <v>0</v>
      </c>
      <c r="F48" s="202">
        <v>0</v>
      </c>
      <c r="G48" s="202">
        <v>10</v>
      </c>
      <c r="H48" s="202">
        <v>0</v>
      </c>
      <c r="I48" s="202">
        <v>25.56</v>
      </c>
      <c r="J48" s="202">
        <v>1.34</v>
      </c>
      <c r="K48" s="202">
        <v>0.1</v>
      </c>
      <c r="L48" s="202">
        <v>200.94</v>
      </c>
      <c r="M48" s="202">
        <v>0.84</v>
      </c>
      <c r="N48" s="202">
        <v>1.21</v>
      </c>
      <c r="O48" s="202">
        <v>0</v>
      </c>
      <c r="P48" s="202">
        <v>1.43</v>
      </c>
      <c r="Q48" s="202">
        <v>0.11</v>
      </c>
      <c r="R48" s="202">
        <v>0.44</v>
      </c>
      <c r="S48" s="202">
        <v>0.27</v>
      </c>
      <c r="T48" s="202">
        <v>0</v>
      </c>
      <c r="U48" s="202">
        <v>2.15</v>
      </c>
      <c r="V48" s="202">
        <v>0.21</v>
      </c>
      <c r="W48" s="202">
        <v>0.46</v>
      </c>
      <c r="X48" s="202">
        <v>1.52</v>
      </c>
      <c r="Y48" s="202">
        <v>0</v>
      </c>
      <c r="Z48" s="202">
        <v>48.7</v>
      </c>
      <c r="AA48" s="202">
        <v>0</v>
      </c>
      <c r="AB48" s="202">
        <v>0</v>
      </c>
      <c r="AC48" s="202">
        <v>4.5999999999999996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29.28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8.6999999999999993</v>
      </c>
      <c r="D49" s="202">
        <v>4.1900000000000004</v>
      </c>
      <c r="E49" s="202">
        <v>0</v>
      </c>
      <c r="F49" s="202">
        <v>0</v>
      </c>
      <c r="G49" s="202">
        <v>10</v>
      </c>
      <c r="H49" s="202">
        <v>0</v>
      </c>
      <c r="I49" s="202">
        <v>25.56</v>
      </c>
      <c r="J49" s="202">
        <v>1.34</v>
      </c>
      <c r="K49" s="202">
        <v>0.1</v>
      </c>
      <c r="L49" s="202">
        <v>200.94</v>
      </c>
      <c r="M49" s="202">
        <v>0.8</v>
      </c>
      <c r="N49" s="202">
        <v>1.21</v>
      </c>
      <c r="O49" s="202">
        <v>0</v>
      </c>
      <c r="P49" s="202">
        <v>1.43</v>
      </c>
      <c r="Q49" s="202">
        <v>0.11</v>
      </c>
      <c r="R49" s="202">
        <v>0.44</v>
      </c>
      <c r="S49" s="202">
        <v>0.27</v>
      </c>
      <c r="T49" s="202">
        <v>0</v>
      </c>
      <c r="U49" s="202">
        <v>2.15</v>
      </c>
      <c r="V49" s="202">
        <v>0.21</v>
      </c>
      <c r="W49" s="202">
        <v>0.46</v>
      </c>
      <c r="X49" s="202">
        <v>1.52</v>
      </c>
      <c r="Y49" s="202">
        <v>0</v>
      </c>
      <c r="Z49" s="202">
        <v>14.87</v>
      </c>
      <c r="AA49" s="202">
        <v>0</v>
      </c>
      <c r="AB49" s="202">
        <v>0</v>
      </c>
      <c r="AC49" s="202">
        <v>4.5999999999999996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29.28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8.6999999999999993</v>
      </c>
      <c r="D50" s="202">
        <v>4.1900000000000004</v>
      </c>
      <c r="E50" s="202">
        <v>0</v>
      </c>
      <c r="F50" s="202">
        <v>0</v>
      </c>
      <c r="G50" s="202">
        <v>10</v>
      </c>
      <c r="H50" s="202">
        <v>0</v>
      </c>
      <c r="I50" s="202">
        <v>25.56</v>
      </c>
      <c r="J50" s="202">
        <v>1.34</v>
      </c>
      <c r="K50" s="202">
        <v>0.1</v>
      </c>
      <c r="L50" s="202">
        <v>200.94</v>
      </c>
      <c r="M50" s="202">
        <v>0.8</v>
      </c>
      <c r="N50" s="202">
        <v>1.21</v>
      </c>
      <c r="O50" s="202">
        <v>0</v>
      </c>
      <c r="P50" s="202">
        <v>1.43</v>
      </c>
      <c r="Q50" s="202">
        <v>0.11</v>
      </c>
      <c r="R50" s="202">
        <v>0.44</v>
      </c>
      <c r="S50" s="202">
        <v>0.27</v>
      </c>
      <c r="T50" s="202">
        <v>0</v>
      </c>
      <c r="U50" s="202">
        <v>2.15</v>
      </c>
      <c r="V50" s="202">
        <v>0.21</v>
      </c>
      <c r="W50" s="202">
        <v>0.46</v>
      </c>
      <c r="X50" s="202">
        <v>1.52</v>
      </c>
      <c r="Y50" s="202">
        <v>0</v>
      </c>
      <c r="Z50" s="202">
        <v>14.87</v>
      </c>
      <c r="AA50" s="202">
        <v>0</v>
      </c>
      <c r="AB50" s="202">
        <v>0</v>
      </c>
      <c r="AC50" s="202">
        <v>4.5999999999999996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29.28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8.6999999999999993</v>
      </c>
      <c r="D51" s="202">
        <v>4.1900000000000004</v>
      </c>
      <c r="E51" s="202">
        <v>0</v>
      </c>
      <c r="F51" s="202">
        <v>0</v>
      </c>
      <c r="G51" s="202">
        <v>10</v>
      </c>
      <c r="H51" s="202">
        <v>0</v>
      </c>
      <c r="I51" s="202">
        <v>25.56</v>
      </c>
      <c r="J51" s="202">
        <v>1.34</v>
      </c>
      <c r="K51" s="202">
        <v>0.1</v>
      </c>
      <c r="L51" s="202">
        <v>194.84</v>
      </c>
      <c r="M51" s="202">
        <v>0.8</v>
      </c>
      <c r="N51" s="202">
        <v>1.21</v>
      </c>
      <c r="O51" s="202">
        <v>0</v>
      </c>
      <c r="P51" s="202">
        <v>1.43</v>
      </c>
      <c r="Q51" s="202">
        <v>0.11</v>
      </c>
      <c r="R51" s="202">
        <v>0.44</v>
      </c>
      <c r="S51" s="202">
        <v>0.27</v>
      </c>
      <c r="T51" s="202">
        <v>0</v>
      </c>
      <c r="U51" s="202">
        <v>2.15</v>
      </c>
      <c r="V51" s="202">
        <v>0.21</v>
      </c>
      <c r="W51" s="202">
        <v>0.46</v>
      </c>
      <c r="X51" s="202">
        <v>1.52</v>
      </c>
      <c r="Y51" s="202">
        <v>0</v>
      </c>
      <c r="Z51" s="202">
        <v>2.6</v>
      </c>
      <c r="AA51" s="202">
        <v>0</v>
      </c>
      <c r="AB51" s="202">
        <v>0</v>
      </c>
      <c r="AC51" s="202">
        <v>4.5999999999999996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29.28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8.6999999999999993</v>
      </c>
      <c r="D52" s="202">
        <v>4.1900000000000004</v>
      </c>
      <c r="E52" s="202">
        <v>0</v>
      </c>
      <c r="F52" s="202">
        <v>0</v>
      </c>
      <c r="G52" s="202">
        <v>10</v>
      </c>
      <c r="H52" s="202">
        <v>0</v>
      </c>
      <c r="I52" s="202">
        <v>25.56</v>
      </c>
      <c r="J52" s="202">
        <v>1.34</v>
      </c>
      <c r="K52" s="202">
        <v>0.1</v>
      </c>
      <c r="L52" s="202">
        <v>189.41</v>
      </c>
      <c r="M52" s="202">
        <v>0.8</v>
      </c>
      <c r="N52" s="202">
        <v>1.21</v>
      </c>
      <c r="O52" s="202">
        <v>0</v>
      </c>
      <c r="P52" s="202">
        <v>1.43</v>
      </c>
      <c r="Q52" s="202">
        <v>0.11</v>
      </c>
      <c r="R52" s="202">
        <v>0.44</v>
      </c>
      <c r="S52" s="202">
        <v>0.27</v>
      </c>
      <c r="T52" s="202">
        <v>0</v>
      </c>
      <c r="U52" s="202">
        <v>2.15</v>
      </c>
      <c r="V52" s="202">
        <v>0.21</v>
      </c>
      <c r="W52" s="202">
        <v>0.46</v>
      </c>
      <c r="X52" s="202">
        <v>1.52</v>
      </c>
      <c r="Y52" s="202">
        <v>0</v>
      </c>
      <c r="Z52" s="202">
        <v>2.6</v>
      </c>
      <c r="AA52" s="202">
        <v>0</v>
      </c>
      <c r="AB52" s="202">
        <v>0</v>
      </c>
      <c r="AC52" s="202">
        <v>4.5999999999999996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29.28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8.6999999999999993</v>
      </c>
      <c r="D53" s="202">
        <v>4.1900000000000004</v>
      </c>
      <c r="E53" s="202">
        <v>0</v>
      </c>
      <c r="F53" s="202">
        <v>0</v>
      </c>
      <c r="G53" s="202">
        <v>10</v>
      </c>
      <c r="H53" s="202">
        <v>0</v>
      </c>
      <c r="I53" s="202">
        <v>25.56</v>
      </c>
      <c r="J53" s="202">
        <v>1.34</v>
      </c>
      <c r="K53" s="202">
        <v>0.1</v>
      </c>
      <c r="L53" s="202">
        <v>181.86</v>
      </c>
      <c r="M53" s="202">
        <v>0.8</v>
      </c>
      <c r="N53" s="202">
        <v>1.21</v>
      </c>
      <c r="O53" s="202">
        <v>0</v>
      </c>
      <c r="P53" s="202">
        <v>1.43</v>
      </c>
      <c r="Q53" s="202">
        <v>0.11</v>
      </c>
      <c r="R53" s="202">
        <v>0.44</v>
      </c>
      <c r="S53" s="202">
        <v>0.27</v>
      </c>
      <c r="T53" s="202">
        <v>0</v>
      </c>
      <c r="U53" s="202">
        <v>2.15</v>
      </c>
      <c r="V53" s="202">
        <v>0.21</v>
      </c>
      <c r="W53" s="202">
        <v>0.46</v>
      </c>
      <c r="X53" s="202">
        <v>1.52</v>
      </c>
      <c r="Y53" s="202">
        <v>0</v>
      </c>
      <c r="Z53" s="202">
        <v>2.6</v>
      </c>
      <c r="AA53" s="202">
        <v>0</v>
      </c>
      <c r="AB53" s="202">
        <v>0</v>
      </c>
      <c r="AC53" s="202">
        <v>13.42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29.28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8.6999999999999993</v>
      </c>
      <c r="D54" s="202">
        <v>4.1900000000000004</v>
      </c>
      <c r="E54" s="202">
        <v>0</v>
      </c>
      <c r="F54" s="202">
        <v>0</v>
      </c>
      <c r="G54" s="202">
        <v>10</v>
      </c>
      <c r="H54" s="202">
        <v>0</v>
      </c>
      <c r="I54" s="202">
        <v>25.56</v>
      </c>
      <c r="J54" s="202">
        <v>1.34</v>
      </c>
      <c r="K54" s="202">
        <v>0.1</v>
      </c>
      <c r="L54" s="202">
        <v>200.94</v>
      </c>
      <c r="M54" s="202">
        <v>0.8</v>
      </c>
      <c r="N54" s="202">
        <v>1.21</v>
      </c>
      <c r="O54" s="202">
        <v>0</v>
      </c>
      <c r="P54" s="202">
        <v>1.43</v>
      </c>
      <c r="Q54" s="202">
        <v>0.11</v>
      </c>
      <c r="R54" s="202">
        <v>0.44</v>
      </c>
      <c r="S54" s="202">
        <v>0.27</v>
      </c>
      <c r="T54" s="202">
        <v>0</v>
      </c>
      <c r="U54" s="202">
        <v>2.15</v>
      </c>
      <c r="V54" s="202">
        <v>0.21</v>
      </c>
      <c r="W54" s="202">
        <v>0.46</v>
      </c>
      <c r="X54" s="202">
        <v>1.52</v>
      </c>
      <c r="Y54" s="202">
        <v>0</v>
      </c>
      <c r="Z54" s="202">
        <v>48.7</v>
      </c>
      <c r="AA54" s="202">
        <v>0</v>
      </c>
      <c r="AB54" s="202">
        <v>0</v>
      </c>
      <c r="AC54" s="202">
        <v>13.42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29.28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8.6999999999999993</v>
      </c>
      <c r="D55" s="202">
        <v>4.1900000000000004</v>
      </c>
      <c r="E55" s="202">
        <v>0</v>
      </c>
      <c r="F55" s="202">
        <v>0</v>
      </c>
      <c r="G55" s="202">
        <v>10</v>
      </c>
      <c r="H55" s="202">
        <v>0</v>
      </c>
      <c r="I55" s="202">
        <v>25.56</v>
      </c>
      <c r="J55" s="202">
        <v>1.34</v>
      </c>
      <c r="K55" s="202">
        <v>2.95</v>
      </c>
      <c r="L55" s="202">
        <v>200.94</v>
      </c>
      <c r="M55" s="202">
        <v>0.8</v>
      </c>
      <c r="N55" s="202">
        <v>1.21</v>
      </c>
      <c r="O55" s="202">
        <v>0</v>
      </c>
      <c r="P55" s="202">
        <v>1.43</v>
      </c>
      <c r="Q55" s="202">
        <v>3.35</v>
      </c>
      <c r="R55" s="202">
        <v>13.01</v>
      </c>
      <c r="S55" s="202">
        <v>8.1</v>
      </c>
      <c r="T55" s="202">
        <v>0</v>
      </c>
      <c r="U55" s="202">
        <v>2.15</v>
      </c>
      <c r="V55" s="202">
        <v>0.21</v>
      </c>
      <c r="W55" s="202">
        <v>0.46</v>
      </c>
      <c r="X55" s="202">
        <v>1.52</v>
      </c>
      <c r="Y55" s="202">
        <v>0</v>
      </c>
      <c r="Z55" s="202">
        <v>48.7</v>
      </c>
      <c r="AA55" s="202">
        <v>0</v>
      </c>
      <c r="AB55" s="202">
        <v>0</v>
      </c>
      <c r="AC55" s="202">
        <v>13.42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29.28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8.6999999999999993</v>
      </c>
      <c r="D56" s="202">
        <v>4.1900000000000004</v>
      </c>
      <c r="E56" s="202">
        <v>0</v>
      </c>
      <c r="F56" s="202">
        <v>0</v>
      </c>
      <c r="G56" s="202">
        <v>10</v>
      </c>
      <c r="H56" s="202">
        <v>0</v>
      </c>
      <c r="I56" s="202">
        <v>25.56</v>
      </c>
      <c r="J56" s="202">
        <v>1.34</v>
      </c>
      <c r="K56" s="202">
        <v>2.95</v>
      </c>
      <c r="L56" s="202">
        <v>200.94</v>
      </c>
      <c r="M56" s="202">
        <v>0.8</v>
      </c>
      <c r="N56" s="202">
        <v>1.21</v>
      </c>
      <c r="O56" s="202">
        <v>0</v>
      </c>
      <c r="P56" s="202">
        <v>1.43</v>
      </c>
      <c r="Q56" s="202">
        <v>3.35</v>
      </c>
      <c r="R56" s="202">
        <v>13.01</v>
      </c>
      <c r="S56" s="202">
        <v>8.1</v>
      </c>
      <c r="T56" s="202">
        <v>0</v>
      </c>
      <c r="U56" s="202">
        <v>2.15</v>
      </c>
      <c r="V56" s="202">
        <v>0.21</v>
      </c>
      <c r="W56" s="202">
        <v>0.46</v>
      </c>
      <c r="X56" s="202">
        <v>1.52</v>
      </c>
      <c r="Y56" s="202">
        <v>0</v>
      </c>
      <c r="Z56" s="202">
        <v>48.7</v>
      </c>
      <c r="AA56" s="202">
        <v>0</v>
      </c>
      <c r="AB56" s="202">
        <v>0</v>
      </c>
      <c r="AC56" s="202">
        <v>4.5199999999999996</v>
      </c>
      <c r="AD56" s="202">
        <v>8.9</v>
      </c>
      <c r="AE56" s="202">
        <v>0</v>
      </c>
      <c r="AF56" s="202">
        <v>0</v>
      </c>
      <c r="AG56" s="202">
        <v>0</v>
      </c>
      <c r="AH56" s="202">
        <v>0</v>
      </c>
      <c r="AI56" s="202">
        <v>29.28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8.5399999999999991</v>
      </c>
      <c r="D57" s="202">
        <v>4.1900000000000004</v>
      </c>
      <c r="E57" s="202">
        <v>0</v>
      </c>
      <c r="F57" s="202">
        <v>0</v>
      </c>
      <c r="G57" s="202">
        <v>10</v>
      </c>
      <c r="H57" s="202">
        <v>0</v>
      </c>
      <c r="I57" s="202">
        <v>25.56</v>
      </c>
      <c r="J57" s="202">
        <v>1.34</v>
      </c>
      <c r="K57" s="202">
        <v>0.1</v>
      </c>
      <c r="L57" s="202">
        <v>200.94</v>
      </c>
      <c r="M57" s="202">
        <v>0.82</v>
      </c>
      <c r="N57" s="202">
        <v>1.21</v>
      </c>
      <c r="O57" s="202">
        <v>0</v>
      </c>
      <c r="P57" s="202">
        <v>1.43</v>
      </c>
      <c r="Q57" s="202">
        <v>0.11</v>
      </c>
      <c r="R57" s="202">
        <v>0.44</v>
      </c>
      <c r="S57" s="202">
        <v>0.27</v>
      </c>
      <c r="T57" s="202">
        <v>0</v>
      </c>
      <c r="U57" s="202">
        <v>2.15</v>
      </c>
      <c r="V57" s="202">
        <v>0.21</v>
      </c>
      <c r="W57" s="202">
        <v>0.46</v>
      </c>
      <c r="X57" s="202">
        <v>1.52</v>
      </c>
      <c r="Y57" s="202">
        <v>0</v>
      </c>
      <c r="Z57" s="202">
        <v>48.7</v>
      </c>
      <c r="AA57" s="202">
        <v>0</v>
      </c>
      <c r="AB57" s="202">
        <v>0</v>
      </c>
      <c r="AC57" s="202">
        <v>4.41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29.28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8.5399999999999991</v>
      </c>
      <c r="D58" s="202">
        <v>4.1900000000000004</v>
      </c>
      <c r="E58" s="202">
        <v>0</v>
      </c>
      <c r="F58" s="202">
        <v>0</v>
      </c>
      <c r="G58" s="202">
        <v>10</v>
      </c>
      <c r="H58" s="202">
        <v>0</v>
      </c>
      <c r="I58" s="202">
        <v>25.56</v>
      </c>
      <c r="J58" s="202">
        <v>1.34</v>
      </c>
      <c r="K58" s="202">
        <v>0.1</v>
      </c>
      <c r="L58" s="202">
        <v>188.76</v>
      </c>
      <c r="M58" s="202">
        <v>0.82</v>
      </c>
      <c r="N58" s="202">
        <v>1.21</v>
      </c>
      <c r="O58" s="202">
        <v>0</v>
      </c>
      <c r="P58" s="202">
        <v>1.43</v>
      </c>
      <c r="Q58" s="202">
        <v>0.11</v>
      </c>
      <c r="R58" s="202">
        <v>0.44</v>
      </c>
      <c r="S58" s="202">
        <v>0.27</v>
      </c>
      <c r="T58" s="202">
        <v>0</v>
      </c>
      <c r="U58" s="202">
        <v>2.15</v>
      </c>
      <c r="V58" s="202">
        <v>0.21</v>
      </c>
      <c r="W58" s="202">
        <v>0.46</v>
      </c>
      <c r="X58" s="202">
        <v>1.52</v>
      </c>
      <c r="Y58" s="202">
        <v>0</v>
      </c>
      <c r="Z58" s="202">
        <v>2.6</v>
      </c>
      <c r="AA58" s="202">
        <v>0</v>
      </c>
      <c r="AB58" s="202">
        <v>0</v>
      </c>
      <c r="AC58" s="202">
        <v>5.86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31.92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8.5399999999999991</v>
      </c>
      <c r="D59" s="202">
        <v>4.1900000000000004</v>
      </c>
      <c r="E59" s="202">
        <v>0</v>
      </c>
      <c r="F59" s="202">
        <v>0</v>
      </c>
      <c r="G59" s="202">
        <v>10</v>
      </c>
      <c r="H59" s="202">
        <v>0</v>
      </c>
      <c r="I59" s="202">
        <v>25.56</v>
      </c>
      <c r="J59" s="202">
        <v>1.34</v>
      </c>
      <c r="K59" s="202">
        <v>0.1</v>
      </c>
      <c r="L59" s="202">
        <v>151.66999999999999</v>
      </c>
      <c r="M59" s="202">
        <v>0.82</v>
      </c>
      <c r="N59" s="202">
        <v>1.21</v>
      </c>
      <c r="O59" s="202">
        <v>0</v>
      </c>
      <c r="P59" s="202">
        <v>1.43</v>
      </c>
      <c r="Q59" s="202">
        <v>0.11</v>
      </c>
      <c r="R59" s="202">
        <v>0.44</v>
      </c>
      <c r="S59" s="202">
        <v>0.27</v>
      </c>
      <c r="T59" s="202">
        <v>0</v>
      </c>
      <c r="U59" s="202">
        <v>2.15</v>
      </c>
      <c r="V59" s="202">
        <v>0.21</v>
      </c>
      <c r="W59" s="202">
        <v>0.46</v>
      </c>
      <c r="X59" s="202">
        <v>1.52</v>
      </c>
      <c r="Y59" s="202">
        <v>0</v>
      </c>
      <c r="Z59" s="202">
        <v>2.6</v>
      </c>
      <c r="AA59" s="202">
        <v>0</v>
      </c>
      <c r="AB59" s="202">
        <v>0</v>
      </c>
      <c r="AC59" s="202">
        <v>5.86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31.07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8.5399999999999991</v>
      </c>
      <c r="D60" s="202">
        <v>4.1900000000000004</v>
      </c>
      <c r="E60" s="202">
        <v>0</v>
      </c>
      <c r="F60" s="202">
        <v>0</v>
      </c>
      <c r="G60" s="202">
        <v>10</v>
      </c>
      <c r="H60" s="202">
        <v>0</v>
      </c>
      <c r="I60" s="202">
        <v>25.56</v>
      </c>
      <c r="J60" s="202">
        <v>1.34</v>
      </c>
      <c r="K60" s="202">
        <v>0.1</v>
      </c>
      <c r="L60" s="202">
        <v>108.96</v>
      </c>
      <c r="M60" s="202">
        <v>0.82</v>
      </c>
      <c r="N60" s="202">
        <v>1.21</v>
      </c>
      <c r="O60" s="202">
        <v>0</v>
      </c>
      <c r="P60" s="202">
        <v>1.43</v>
      </c>
      <c r="Q60" s="202">
        <v>0.11</v>
      </c>
      <c r="R60" s="202">
        <v>0.44</v>
      </c>
      <c r="S60" s="202">
        <v>0.27</v>
      </c>
      <c r="T60" s="202">
        <v>0</v>
      </c>
      <c r="U60" s="202">
        <v>2.15</v>
      </c>
      <c r="V60" s="202">
        <v>0.21</v>
      </c>
      <c r="W60" s="202">
        <v>0.46</v>
      </c>
      <c r="X60" s="202">
        <v>1.52</v>
      </c>
      <c r="Y60" s="202">
        <v>0</v>
      </c>
      <c r="Z60" s="202">
        <v>2.6</v>
      </c>
      <c r="AA60" s="202">
        <v>0</v>
      </c>
      <c r="AB60" s="202">
        <v>0</v>
      </c>
      <c r="AC60" s="202">
        <v>5.86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31.92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8.5399999999999991</v>
      </c>
      <c r="D61" s="202">
        <v>4.1900000000000004</v>
      </c>
      <c r="E61" s="202">
        <v>0</v>
      </c>
      <c r="F61" s="202">
        <v>0</v>
      </c>
      <c r="G61" s="202">
        <v>10</v>
      </c>
      <c r="H61" s="202">
        <v>0</v>
      </c>
      <c r="I61" s="202">
        <v>25.56</v>
      </c>
      <c r="J61" s="202">
        <v>1.34</v>
      </c>
      <c r="K61" s="202">
        <v>0.1</v>
      </c>
      <c r="L61" s="202">
        <v>64</v>
      </c>
      <c r="M61" s="202">
        <v>0.78</v>
      </c>
      <c r="N61" s="202">
        <v>1.21</v>
      </c>
      <c r="O61" s="202">
        <v>0</v>
      </c>
      <c r="P61" s="202">
        <v>1.43</v>
      </c>
      <c r="Q61" s="202">
        <v>0.11</v>
      </c>
      <c r="R61" s="202">
        <v>0.44</v>
      </c>
      <c r="S61" s="202">
        <v>0.27</v>
      </c>
      <c r="T61" s="202">
        <v>0</v>
      </c>
      <c r="U61" s="202">
        <v>2.15</v>
      </c>
      <c r="V61" s="202">
        <v>0.21</v>
      </c>
      <c r="W61" s="202">
        <v>0.46</v>
      </c>
      <c r="X61" s="202">
        <v>1.52</v>
      </c>
      <c r="Y61" s="202">
        <v>0</v>
      </c>
      <c r="Z61" s="202">
        <v>2.6</v>
      </c>
      <c r="AA61" s="202">
        <v>0</v>
      </c>
      <c r="AB61" s="202">
        <v>0</v>
      </c>
      <c r="AC61" s="202">
        <v>5.86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31.92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8.5399999999999991</v>
      </c>
      <c r="D62" s="202">
        <v>4.1900000000000004</v>
      </c>
      <c r="E62" s="202">
        <v>0</v>
      </c>
      <c r="F62" s="202">
        <v>0</v>
      </c>
      <c r="G62" s="202">
        <v>10</v>
      </c>
      <c r="H62" s="202">
        <v>0</v>
      </c>
      <c r="I62" s="202">
        <v>25.56</v>
      </c>
      <c r="J62" s="202">
        <v>1.34</v>
      </c>
      <c r="K62" s="202">
        <v>0.1</v>
      </c>
      <c r="L62" s="202">
        <v>75.650000000000006</v>
      </c>
      <c r="M62" s="202">
        <v>0.78</v>
      </c>
      <c r="N62" s="202">
        <v>1.21</v>
      </c>
      <c r="O62" s="202">
        <v>0</v>
      </c>
      <c r="P62" s="202">
        <v>1.43</v>
      </c>
      <c r="Q62" s="202">
        <v>0.11</v>
      </c>
      <c r="R62" s="202">
        <v>0.44</v>
      </c>
      <c r="S62" s="202">
        <v>0.27</v>
      </c>
      <c r="T62" s="202">
        <v>0</v>
      </c>
      <c r="U62" s="202">
        <v>2.15</v>
      </c>
      <c r="V62" s="202">
        <v>0.21</v>
      </c>
      <c r="W62" s="202">
        <v>0.46</v>
      </c>
      <c r="X62" s="202">
        <v>1.52</v>
      </c>
      <c r="Y62" s="202">
        <v>0</v>
      </c>
      <c r="Z62" s="202">
        <v>2.6</v>
      </c>
      <c r="AA62" s="202">
        <v>0</v>
      </c>
      <c r="AB62" s="202">
        <v>0</v>
      </c>
      <c r="AC62" s="202">
        <v>5.86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31.92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8.5399999999999991</v>
      </c>
      <c r="D63" s="202">
        <v>4.1900000000000004</v>
      </c>
      <c r="E63" s="202">
        <v>0</v>
      </c>
      <c r="F63" s="202">
        <v>0</v>
      </c>
      <c r="G63" s="202">
        <v>10</v>
      </c>
      <c r="H63" s="202">
        <v>0</v>
      </c>
      <c r="I63" s="202">
        <v>25.56</v>
      </c>
      <c r="J63" s="202">
        <v>1.34</v>
      </c>
      <c r="K63" s="202">
        <v>0.1</v>
      </c>
      <c r="L63" s="202">
        <v>70.92</v>
      </c>
      <c r="M63" s="202">
        <v>0.78</v>
      </c>
      <c r="N63" s="202">
        <v>1.21</v>
      </c>
      <c r="O63" s="202">
        <v>0</v>
      </c>
      <c r="P63" s="202">
        <v>1.43</v>
      </c>
      <c r="Q63" s="202">
        <v>0.11</v>
      </c>
      <c r="R63" s="202">
        <v>0.44</v>
      </c>
      <c r="S63" s="202">
        <v>0.27</v>
      </c>
      <c r="T63" s="202">
        <v>0</v>
      </c>
      <c r="U63" s="202">
        <v>2.15</v>
      </c>
      <c r="V63" s="202">
        <v>0.21</v>
      </c>
      <c r="W63" s="202">
        <v>0.46</v>
      </c>
      <c r="X63" s="202">
        <v>1.52</v>
      </c>
      <c r="Y63" s="202">
        <v>0</v>
      </c>
      <c r="Z63" s="202">
        <v>2.6</v>
      </c>
      <c r="AA63" s="202">
        <v>0</v>
      </c>
      <c r="AB63" s="202">
        <v>0</v>
      </c>
      <c r="AC63" s="202">
        <v>5.86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31.92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8.5399999999999991</v>
      </c>
      <c r="D64" s="202">
        <v>4.1900000000000004</v>
      </c>
      <c r="E64" s="202">
        <v>0</v>
      </c>
      <c r="F64" s="202">
        <v>0</v>
      </c>
      <c r="G64" s="202">
        <v>10</v>
      </c>
      <c r="H64" s="202">
        <v>0</v>
      </c>
      <c r="I64" s="202">
        <v>25.56</v>
      </c>
      <c r="J64" s="202">
        <v>1.34</v>
      </c>
      <c r="K64" s="202">
        <v>0.1</v>
      </c>
      <c r="L64" s="202">
        <v>87.57</v>
      </c>
      <c r="M64" s="202">
        <v>0.78</v>
      </c>
      <c r="N64" s="202">
        <v>1.21</v>
      </c>
      <c r="O64" s="202">
        <v>0</v>
      </c>
      <c r="P64" s="202">
        <v>1.43</v>
      </c>
      <c r="Q64" s="202">
        <v>0.11</v>
      </c>
      <c r="R64" s="202">
        <v>0.44</v>
      </c>
      <c r="S64" s="202">
        <v>0.27</v>
      </c>
      <c r="T64" s="202">
        <v>0</v>
      </c>
      <c r="U64" s="202">
        <v>2.15</v>
      </c>
      <c r="V64" s="202">
        <v>0.21</v>
      </c>
      <c r="W64" s="202">
        <v>0.46</v>
      </c>
      <c r="X64" s="202">
        <v>1.52</v>
      </c>
      <c r="Y64" s="202">
        <v>0</v>
      </c>
      <c r="Z64" s="202">
        <v>2.6</v>
      </c>
      <c r="AA64" s="202">
        <v>0</v>
      </c>
      <c r="AB64" s="202">
        <v>0</v>
      </c>
      <c r="AC64" s="202">
        <v>5.86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31.92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8.5399999999999991</v>
      </c>
      <c r="D65" s="202">
        <v>4.1900000000000004</v>
      </c>
      <c r="E65" s="202">
        <v>0</v>
      </c>
      <c r="F65" s="202">
        <v>0</v>
      </c>
      <c r="G65" s="202">
        <v>10</v>
      </c>
      <c r="H65" s="202">
        <v>0</v>
      </c>
      <c r="I65" s="202">
        <v>25.56</v>
      </c>
      <c r="J65" s="202">
        <v>1.34</v>
      </c>
      <c r="K65" s="202">
        <v>0.1</v>
      </c>
      <c r="L65" s="202">
        <v>26</v>
      </c>
      <c r="M65" s="202">
        <v>0.78</v>
      </c>
      <c r="N65" s="202">
        <v>1.21</v>
      </c>
      <c r="O65" s="202">
        <v>0</v>
      </c>
      <c r="P65" s="202">
        <v>1.42</v>
      </c>
      <c r="Q65" s="202">
        <v>0.11</v>
      </c>
      <c r="R65" s="202">
        <v>0.44</v>
      </c>
      <c r="S65" s="202">
        <v>0.27</v>
      </c>
      <c r="T65" s="202">
        <v>0</v>
      </c>
      <c r="U65" s="202">
        <v>2.15</v>
      </c>
      <c r="V65" s="202">
        <v>0.21</v>
      </c>
      <c r="W65" s="202">
        <v>0.46</v>
      </c>
      <c r="X65" s="202">
        <v>1.52</v>
      </c>
      <c r="Y65" s="202">
        <v>0</v>
      </c>
      <c r="Z65" s="202">
        <v>2.6</v>
      </c>
      <c r="AA65" s="202">
        <v>0</v>
      </c>
      <c r="AB65" s="202">
        <v>0</v>
      </c>
      <c r="AC65" s="202">
        <v>5.86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31.92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8.5399999999999991</v>
      </c>
      <c r="D66" s="202">
        <v>4.1900000000000004</v>
      </c>
      <c r="E66" s="202">
        <v>0</v>
      </c>
      <c r="F66" s="202">
        <v>0</v>
      </c>
      <c r="G66" s="202">
        <v>10</v>
      </c>
      <c r="H66" s="202">
        <v>0</v>
      </c>
      <c r="I66" s="202">
        <v>25.56</v>
      </c>
      <c r="J66" s="202">
        <v>1.34</v>
      </c>
      <c r="K66" s="202">
        <v>0.1</v>
      </c>
      <c r="L66" s="202">
        <v>26</v>
      </c>
      <c r="M66" s="202">
        <v>0.78</v>
      </c>
      <c r="N66" s="202">
        <v>1.21</v>
      </c>
      <c r="O66" s="202">
        <v>0</v>
      </c>
      <c r="P66" s="202">
        <v>1.42</v>
      </c>
      <c r="Q66" s="202">
        <v>0.11</v>
      </c>
      <c r="R66" s="202">
        <v>0.44</v>
      </c>
      <c r="S66" s="202">
        <v>0.27</v>
      </c>
      <c r="T66" s="202">
        <v>0</v>
      </c>
      <c r="U66" s="202">
        <v>2.15</v>
      </c>
      <c r="V66" s="202">
        <v>0.21</v>
      </c>
      <c r="W66" s="202">
        <v>0.46</v>
      </c>
      <c r="X66" s="202">
        <v>1.52</v>
      </c>
      <c r="Y66" s="202">
        <v>0</v>
      </c>
      <c r="Z66" s="202">
        <v>2.6</v>
      </c>
      <c r="AA66" s="202">
        <v>0</v>
      </c>
      <c r="AB66" s="202">
        <v>0</v>
      </c>
      <c r="AC66" s="202">
        <v>5.86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31.92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8.5399999999999991</v>
      </c>
      <c r="D67" s="202">
        <v>4.1900000000000004</v>
      </c>
      <c r="E67" s="202">
        <v>0</v>
      </c>
      <c r="F67" s="202">
        <v>0</v>
      </c>
      <c r="G67" s="202">
        <v>10</v>
      </c>
      <c r="H67" s="202">
        <v>0</v>
      </c>
      <c r="I67" s="202">
        <v>25.56</v>
      </c>
      <c r="J67" s="202">
        <v>1.34</v>
      </c>
      <c r="K67" s="202">
        <v>0.1</v>
      </c>
      <c r="L67" s="202">
        <v>45.33</v>
      </c>
      <c r="M67" s="202">
        <v>0.78</v>
      </c>
      <c r="N67" s="202">
        <v>1.21</v>
      </c>
      <c r="O67" s="202">
        <v>0</v>
      </c>
      <c r="P67" s="202">
        <v>1.42</v>
      </c>
      <c r="Q67" s="202">
        <v>0.11</v>
      </c>
      <c r="R67" s="202">
        <v>0.44</v>
      </c>
      <c r="S67" s="202">
        <v>0.27</v>
      </c>
      <c r="T67" s="202">
        <v>0</v>
      </c>
      <c r="U67" s="202">
        <v>2.15</v>
      </c>
      <c r="V67" s="202">
        <v>0.21</v>
      </c>
      <c r="W67" s="202">
        <v>0.46</v>
      </c>
      <c r="X67" s="202">
        <v>1.52</v>
      </c>
      <c r="Y67" s="202">
        <v>0</v>
      </c>
      <c r="Z67" s="202">
        <v>2.6</v>
      </c>
      <c r="AA67" s="202">
        <v>0</v>
      </c>
      <c r="AB67" s="202">
        <v>0</v>
      </c>
      <c r="AC67" s="202">
        <v>5.86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31.92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8.5399999999999991</v>
      </c>
      <c r="D68" s="202">
        <v>4.1900000000000004</v>
      </c>
      <c r="E68" s="202">
        <v>0</v>
      </c>
      <c r="F68" s="202">
        <v>0</v>
      </c>
      <c r="G68" s="202">
        <v>10</v>
      </c>
      <c r="H68" s="202">
        <v>0</v>
      </c>
      <c r="I68" s="202">
        <v>25.56</v>
      </c>
      <c r="J68" s="202">
        <v>1.34</v>
      </c>
      <c r="K68" s="202">
        <v>0.1</v>
      </c>
      <c r="L68" s="202">
        <v>50.16</v>
      </c>
      <c r="M68" s="202">
        <v>0.78</v>
      </c>
      <c r="N68" s="202">
        <v>1.21</v>
      </c>
      <c r="O68" s="202">
        <v>0</v>
      </c>
      <c r="P68" s="202">
        <v>1.42</v>
      </c>
      <c r="Q68" s="202">
        <v>0.11</v>
      </c>
      <c r="R68" s="202">
        <v>0.44</v>
      </c>
      <c r="S68" s="202">
        <v>0.27</v>
      </c>
      <c r="T68" s="202">
        <v>0</v>
      </c>
      <c r="U68" s="202">
        <v>2.15</v>
      </c>
      <c r="V68" s="202">
        <v>0.21</v>
      </c>
      <c r="W68" s="202">
        <v>0.46</v>
      </c>
      <c r="X68" s="202">
        <v>1.52</v>
      </c>
      <c r="Y68" s="202">
        <v>0</v>
      </c>
      <c r="Z68" s="202">
        <v>2.6</v>
      </c>
      <c r="AA68" s="202">
        <v>0</v>
      </c>
      <c r="AB68" s="202">
        <v>0</v>
      </c>
      <c r="AC68" s="202">
        <v>5.86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31.92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8.5399999999999991</v>
      </c>
      <c r="D69" s="202">
        <v>4.1900000000000004</v>
      </c>
      <c r="E69" s="202">
        <v>0</v>
      </c>
      <c r="F69" s="202">
        <v>0</v>
      </c>
      <c r="G69" s="202">
        <v>10</v>
      </c>
      <c r="H69" s="202">
        <v>0</v>
      </c>
      <c r="I69" s="202">
        <v>25.56</v>
      </c>
      <c r="J69" s="202">
        <v>1.34</v>
      </c>
      <c r="K69" s="202">
        <v>0.1</v>
      </c>
      <c r="L69" s="202">
        <v>60.8</v>
      </c>
      <c r="M69" s="202">
        <v>0.78</v>
      </c>
      <c r="N69" s="202">
        <v>1.21</v>
      </c>
      <c r="O69" s="202">
        <v>0</v>
      </c>
      <c r="P69" s="202">
        <v>1.42</v>
      </c>
      <c r="Q69" s="202">
        <v>0.11</v>
      </c>
      <c r="R69" s="202">
        <v>0.44</v>
      </c>
      <c r="S69" s="202">
        <v>0.27</v>
      </c>
      <c r="T69" s="202">
        <v>0</v>
      </c>
      <c r="U69" s="202">
        <v>2.15</v>
      </c>
      <c r="V69" s="202">
        <v>0.21</v>
      </c>
      <c r="W69" s="202">
        <v>0.46</v>
      </c>
      <c r="X69" s="202">
        <v>1.52</v>
      </c>
      <c r="Y69" s="202">
        <v>0</v>
      </c>
      <c r="Z69" s="202">
        <v>2.6</v>
      </c>
      <c r="AA69" s="202">
        <v>0</v>
      </c>
      <c r="AB69" s="202">
        <v>0</v>
      </c>
      <c r="AC69" s="202">
        <v>5.86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31.92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8.5399999999999991</v>
      </c>
      <c r="D70" s="202">
        <v>4.1900000000000004</v>
      </c>
      <c r="E70" s="202">
        <v>0</v>
      </c>
      <c r="F70" s="202">
        <v>0</v>
      </c>
      <c r="G70" s="202">
        <v>10</v>
      </c>
      <c r="H70" s="202">
        <v>0</v>
      </c>
      <c r="I70" s="202">
        <v>25.56</v>
      </c>
      <c r="J70" s="202">
        <v>1.34</v>
      </c>
      <c r="K70" s="202">
        <v>0.1</v>
      </c>
      <c r="L70" s="202">
        <v>70.459999999999994</v>
      </c>
      <c r="M70" s="202">
        <v>0.78</v>
      </c>
      <c r="N70" s="202">
        <v>1.21</v>
      </c>
      <c r="O70" s="202">
        <v>0</v>
      </c>
      <c r="P70" s="202">
        <v>1.42</v>
      </c>
      <c r="Q70" s="202">
        <v>0.11</v>
      </c>
      <c r="R70" s="202">
        <v>0.44</v>
      </c>
      <c r="S70" s="202">
        <v>0.27</v>
      </c>
      <c r="T70" s="202">
        <v>0</v>
      </c>
      <c r="U70" s="202">
        <v>2.15</v>
      </c>
      <c r="V70" s="202">
        <v>0.21</v>
      </c>
      <c r="W70" s="202">
        <v>0.46</v>
      </c>
      <c r="X70" s="202">
        <v>1.52</v>
      </c>
      <c r="Y70" s="202">
        <v>0</v>
      </c>
      <c r="Z70" s="202">
        <v>2.6</v>
      </c>
      <c r="AA70" s="202">
        <v>0</v>
      </c>
      <c r="AB70" s="202">
        <v>0</v>
      </c>
      <c r="AC70" s="202">
        <v>5.86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31.92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8.5399999999999991</v>
      </c>
      <c r="D71" s="202">
        <v>4.1900000000000004</v>
      </c>
      <c r="E71" s="202">
        <v>0</v>
      </c>
      <c r="F71" s="202">
        <v>0</v>
      </c>
      <c r="G71" s="202">
        <v>10</v>
      </c>
      <c r="H71" s="202">
        <v>0</v>
      </c>
      <c r="I71" s="202">
        <v>25.56</v>
      </c>
      <c r="J71" s="202">
        <v>1.34</v>
      </c>
      <c r="K71" s="202">
        <v>0.1</v>
      </c>
      <c r="L71" s="202">
        <v>60.8</v>
      </c>
      <c r="M71" s="202">
        <v>0.78</v>
      </c>
      <c r="N71" s="202">
        <v>1.21</v>
      </c>
      <c r="O71" s="202">
        <v>0</v>
      </c>
      <c r="P71" s="202">
        <v>1.42</v>
      </c>
      <c r="Q71" s="202">
        <v>0.11</v>
      </c>
      <c r="R71" s="202">
        <v>0.44</v>
      </c>
      <c r="S71" s="202">
        <v>0.27</v>
      </c>
      <c r="T71" s="202">
        <v>0</v>
      </c>
      <c r="U71" s="202">
        <v>2.15</v>
      </c>
      <c r="V71" s="202">
        <v>0.21</v>
      </c>
      <c r="W71" s="202">
        <v>0.46</v>
      </c>
      <c r="X71" s="202">
        <v>1.52</v>
      </c>
      <c r="Y71" s="202">
        <v>0</v>
      </c>
      <c r="Z71" s="202">
        <v>2.6</v>
      </c>
      <c r="AA71" s="202">
        <v>0</v>
      </c>
      <c r="AB71" s="202">
        <v>0</v>
      </c>
      <c r="AC71" s="202">
        <v>5.86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32.74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8.5399999999999991</v>
      </c>
      <c r="D72" s="202">
        <v>4.1900000000000004</v>
      </c>
      <c r="E72" s="202">
        <v>0</v>
      </c>
      <c r="F72" s="202">
        <v>0</v>
      </c>
      <c r="G72" s="202">
        <v>10</v>
      </c>
      <c r="H72" s="202">
        <v>0</v>
      </c>
      <c r="I72" s="202">
        <v>25.56</v>
      </c>
      <c r="J72" s="202">
        <v>1.34</v>
      </c>
      <c r="K72" s="202">
        <v>0.1</v>
      </c>
      <c r="L72" s="202">
        <v>83.03</v>
      </c>
      <c r="M72" s="202">
        <v>0.78</v>
      </c>
      <c r="N72" s="202">
        <v>1.21</v>
      </c>
      <c r="O72" s="202">
        <v>0</v>
      </c>
      <c r="P72" s="202">
        <v>1.42</v>
      </c>
      <c r="Q72" s="202">
        <v>0.11</v>
      </c>
      <c r="R72" s="202">
        <v>0.44</v>
      </c>
      <c r="S72" s="202">
        <v>0.27</v>
      </c>
      <c r="T72" s="202">
        <v>0</v>
      </c>
      <c r="U72" s="202">
        <v>2.15</v>
      </c>
      <c r="V72" s="202">
        <v>0.21</v>
      </c>
      <c r="W72" s="202">
        <v>0.46</v>
      </c>
      <c r="X72" s="202">
        <v>1.52</v>
      </c>
      <c r="Y72" s="202">
        <v>0</v>
      </c>
      <c r="Z72" s="202">
        <v>2.6</v>
      </c>
      <c r="AA72" s="202">
        <v>0</v>
      </c>
      <c r="AB72" s="202">
        <v>0</v>
      </c>
      <c r="AC72" s="202">
        <v>5.86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32.74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8.5399999999999991</v>
      </c>
      <c r="D73" s="202">
        <v>4.1900000000000004</v>
      </c>
      <c r="E73" s="202">
        <v>0</v>
      </c>
      <c r="F73" s="202">
        <v>0</v>
      </c>
      <c r="G73" s="202">
        <v>10</v>
      </c>
      <c r="H73" s="202">
        <v>0</v>
      </c>
      <c r="I73" s="202">
        <v>25.56</v>
      </c>
      <c r="J73" s="202">
        <v>1.34</v>
      </c>
      <c r="K73" s="202">
        <v>0.1</v>
      </c>
      <c r="L73" s="202">
        <v>93.66</v>
      </c>
      <c r="M73" s="202">
        <v>0.78</v>
      </c>
      <c r="N73" s="202">
        <v>1.21</v>
      </c>
      <c r="O73" s="202">
        <v>0</v>
      </c>
      <c r="P73" s="202">
        <v>1.41</v>
      </c>
      <c r="Q73" s="202">
        <v>0.11</v>
      </c>
      <c r="R73" s="202">
        <v>0.44</v>
      </c>
      <c r="S73" s="202">
        <v>0.27</v>
      </c>
      <c r="T73" s="202">
        <v>0</v>
      </c>
      <c r="U73" s="202">
        <v>2.15</v>
      </c>
      <c r="V73" s="202">
        <v>0.21</v>
      </c>
      <c r="W73" s="202">
        <v>0.46</v>
      </c>
      <c r="X73" s="202">
        <v>3.5</v>
      </c>
      <c r="Y73" s="202">
        <v>0</v>
      </c>
      <c r="Z73" s="202">
        <v>2.6</v>
      </c>
      <c r="AA73" s="202">
        <v>0</v>
      </c>
      <c r="AB73" s="202">
        <v>0</v>
      </c>
      <c r="AC73" s="202">
        <v>5.86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32.74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8.5399999999999991</v>
      </c>
      <c r="D74" s="202">
        <v>4.1900000000000004</v>
      </c>
      <c r="E74" s="202">
        <v>0</v>
      </c>
      <c r="F74" s="202">
        <v>0</v>
      </c>
      <c r="G74" s="202">
        <v>10</v>
      </c>
      <c r="H74" s="202">
        <v>0</v>
      </c>
      <c r="I74" s="202">
        <v>25.56</v>
      </c>
      <c r="J74" s="202">
        <v>1.34</v>
      </c>
      <c r="K74" s="202">
        <v>0.1</v>
      </c>
      <c r="L74" s="202">
        <v>106.22</v>
      </c>
      <c r="M74" s="202">
        <v>0.78</v>
      </c>
      <c r="N74" s="202">
        <v>1.21</v>
      </c>
      <c r="O74" s="202">
        <v>0</v>
      </c>
      <c r="P74" s="202">
        <v>1.41</v>
      </c>
      <c r="Q74" s="202">
        <v>0.11</v>
      </c>
      <c r="R74" s="202">
        <v>0.44</v>
      </c>
      <c r="S74" s="202">
        <v>0.27</v>
      </c>
      <c r="T74" s="202">
        <v>0</v>
      </c>
      <c r="U74" s="202">
        <v>2.15</v>
      </c>
      <c r="V74" s="202">
        <v>0.21</v>
      </c>
      <c r="W74" s="202">
        <v>0.46</v>
      </c>
      <c r="X74" s="202">
        <v>3.5</v>
      </c>
      <c r="Y74" s="202">
        <v>0</v>
      </c>
      <c r="Z74" s="202">
        <v>2.6</v>
      </c>
      <c r="AA74" s="202">
        <v>0</v>
      </c>
      <c r="AB74" s="202">
        <v>0</v>
      </c>
      <c r="AC74" s="202">
        <v>5.86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32.74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8.5399999999999991</v>
      </c>
      <c r="D75" s="202">
        <v>4.1900000000000004</v>
      </c>
      <c r="E75" s="202">
        <v>0</v>
      </c>
      <c r="F75" s="202">
        <v>0</v>
      </c>
      <c r="G75" s="202">
        <v>10</v>
      </c>
      <c r="H75" s="202">
        <v>0</v>
      </c>
      <c r="I75" s="202">
        <v>25.56</v>
      </c>
      <c r="J75" s="202">
        <v>1.34</v>
      </c>
      <c r="K75" s="202">
        <v>0.1</v>
      </c>
      <c r="L75" s="202">
        <v>117.82</v>
      </c>
      <c r="M75" s="202">
        <v>0.78</v>
      </c>
      <c r="N75" s="202">
        <v>1.21</v>
      </c>
      <c r="O75" s="202">
        <v>0</v>
      </c>
      <c r="P75" s="202">
        <v>1.41</v>
      </c>
      <c r="Q75" s="202">
        <v>0.11</v>
      </c>
      <c r="R75" s="202">
        <v>0.44</v>
      </c>
      <c r="S75" s="202">
        <v>0.27</v>
      </c>
      <c r="T75" s="202">
        <v>0</v>
      </c>
      <c r="U75" s="202">
        <v>2.15</v>
      </c>
      <c r="V75" s="202">
        <v>0.21</v>
      </c>
      <c r="W75" s="202">
        <v>0.46</v>
      </c>
      <c r="X75" s="202">
        <v>16.100000000000001</v>
      </c>
      <c r="Y75" s="202">
        <v>0</v>
      </c>
      <c r="Z75" s="202">
        <v>2.6</v>
      </c>
      <c r="AA75" s="202">
        <v>0</v>
      </c>
      <c r="AB75" s="202">
        <v>0</v>
      </c>
      <c r="AC75" s="202">
        <v>5.86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32.74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8.5399999999999991</v>
      </c>
      <c r="D76" s="202">
        <v>4.1900000000000004</v>
      </c>
      <c r="E76" s="202">
        <v>0</v>
      </c>
      <c r="F76" s="202">
        <v>0</v>
      </c>
      <c r="G76" s="202">
        <v>10</v>
      </c>
      <c r="H76" s="202">
        <v>0</v>
      </c>
      <c r="I76" s="202">
        <v>25.56</v>
      </c>
      <c r="J76" s="202">
        <v>1.34</v>
      </c>
      <c r="K76" s="202">
        <v>0.1</v>
      </c>
      <c r="L76" s="202">
        <v>15.44</v>
      </c>
      <c r="M76" s="202">
        <v>0.78</v>
      </c>
      <c r="N76" s="202">
        <v>1.21</v>
      </c>
      <c r="O76" s="202">
        <v>0</v>
      </c>
      <c r="P76" s="202">
        <v>1.41</v>
      </c>
      <c r="Q76" s="202">
        <v>0.11</v>
      </c>
      <c r="R76" s="202">
        <v>0.44</v>
      </c>
      <c r="S76" s="202">
        <v>0.27</v>
      </c>
      <c r="T76" s="202">
        <v>0</v>
      </c>
      <c r="U76" s="202">
        <v>2.15</v>
      </c>
      <c r="V76" s="202">
        <v>0.21</v>
      </c>
      <c r="W76" s="202">
        <v>0.46</v>
      </c>
      <c r="X76" s="202">
        <v>16.100000000000001</v>
      </c>
      <c r="Y76" s="202">
        <v>0</v>
      </c>
      <c r="Z76" s="202">
        <v>2.6</v>
      </c>
      <c r="AA76" s="202">
        <v>0</v>
      </c>
      <c r="AB76" s="202">
        <v>0</v>
      </c>
      <c r="AC76" s="202">
        <v>5.86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32.74</v>
      </c>
      <c r="AJ76" s="202">
        <v>0</v>
      </c>
      <c r="AK76" s="202">
        <v>2.0699999999999998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8.5399999999999991</v>
      </c>
      <c r="D77" s="202">
        <v>4.1900000000000004</v>
      </c>
      <c r="E77" s="202">
        <v>0</v>
      </c>
      <c r="F77" s="202">
        <v>0</v>
      </c>
      <c r="G77" s="202">
        <v>10</v>
      </c>
      <c r="H77" s="202">
        <v>0</v>
      </c>
      <c r="I77" s="202">
        <v>25.56</v>
      </c>
      <c r="J77" s="202">
        <v>1.34</v>
      </c>
      <c r="K77" s="202">
        <v>0.1</v>
      </c>
      <c r="L77" s="202">
        <v>15.44</v>
      </c>
      <c r="M77" s="202">
        <v>0.72</v>
      </c>
      <c r="N77" s="202">
        <v>1.21</v>
      </c>
      <c r="O77" s="202">
        <v>0</v>
      </c>
      <c r="P77" s="202">
        <v>1.41</v>
      </c>
      <c r="Q77" s="202">
        <v>0.11</v>
      </c>
      <c r="R77" s="202">
        <v>0.44</v>
      </c>
      <c r="S77" s="202">
        <v>0.27</v>
      </c>
      <c r="T77" s="202">
        <v>0</v>
      </c>
      <c r="U77" s="202">
        <v>2.15</v>
      </c>
      <c r="V77" s="202">
        <v>0.21</v>
      </c>
      <c r="W77" s="202">
        <v>0.46</v>
      </c>
      <c r="X77" s="202">
        <v>16.100000000000001</v>
      </c>
      <c r="Y77" s="202">
        <v>0</v>
      </c>
      <c r="Z77" s="202">
        <v>2.6</v>
      </c>
      <c r="AA77" s="202">
        <v>0</v>
      </c>
      <c r="AB77" s="202">
        <v>0</v>
      </c>
      <c r="AC77" s="202">
        <v>5.86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32.74</v>
      </c>
      <c r="AJ77" s="202">
        <v>0</v>
      </c>
      <c r="AK77" s="202">
        <v>2.0699999999999998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8.5399999999999991</v>
      </c>
      <c r="D78" s="202">
        <v>4.1900000000000004</v>
      </c>
      <c r="E78" s="202">
        <v>0</v>
      </c>
      <c r="F78" s="202">
        <v>0</v>
      </c>
      <c r="G78" s="202">
        <v>10</v>
      </c>
      <c r="H78" s="202">
        <v>0</v>
      </c>
      <c r="I78" s="202">
        <v>25.56</v>
      </c>
      <c r="J78" s="202">
        <v>1.34</v>
      </c>
      <c r="K78" s="202">
        <v>0.1</v>
      </c>
      <c r="L78" s="202">
        <v>15.44</v>
      </c>
      <c r="M78" s="202">
        <v>0.72</v>
      </c>
      <c r="N78" s="202">
        <v>1.21</v>
      </c>
      <c r="O78" s="202">
        <v>0</v>
      </c>
      <c r="P78" s="202">
        <v>1.41</v>
      </c>
      <c r="Q78" s="202">
        <v>0.11</v>
      </c>
      <c r="R78" s="202">
        <v>0.44</v>
      </c>
      <c r="S78" s="202">
        <v>0.27</v>
      </c>
      <c r="T78" s="202">
        <v>0</v>
      </c>
      <c r="U78" s="202">
        <v>2.15</v>
      </c>
      <c r="V78" s="202">
        <v>0.21</v>
      </c>
      <c r="W78" s="202">
        <v>0.46</v>
      </c>
      <c r="X78" s="202">
        <v>16.100000000000001</v>
      </c>
      <c r="Y78" s="202">
        <v>0</v>
      </c>
      <c r="Z78" s="202">
        <v>2.6</v>
      </c>
      <c r="AA78" s="202">
        <v>0</v>
      </c>
      <c r="AB78" s="202">
        <v>0</v>
      </c>
      <c r="AC78" s="202">
        <v>5.86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32.74</v>
      </c>
      <c r="AJ78" s="202">
        <v>0</v>
      </c>
      <c r="AK78" s="202">
        <v>2.0699999999999998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8.6999999999999993</v>
      </c>
      <c r="D79" s="202">
        <v>4.1900000000000004</v>
      </c>
      <c r="E79" s="202">
        <v>0</v>
      </c>
      <c r="F79" s="202">
        <v>0</v>
      </c>
      <c r="G79" s="202">
        <v>10</v>
      </c>
      <c r="H79" s="202">
        <v>0</v>
      </c>
      <c r="I79" s="202">
        <v>25.56</v>
      </c>
      <c r="J79" s="202">
        <v>1.34</v>
      </c>
      <c r="K79" s="202">
        <v>0.1</v>
      </c>
      <c r="L79" s="202">
        <v>15.44</v>
      </c>
      <c r="M79" s="202">
        <v>0.72</v>
      </c>
      <c r="N79" s="202">
        <v>1.21</v>
      </c>
      <c r="O79" s="202">
        <v>0</v>
      </c>
      <c r="P79" s="202">
        <v>1.41</v>
      </c>
      <c r="Q79" s="202">
        <v>0.11</v>
      </c>
      <c r="R79" s="202">
        <v>0.44</v>
      </c>
      <c r="S79" s="202">
        <v>0.27</v>
      </c>
      <c r="T79" s="202">
        <v>0</v>
      </c>
      <c r="U79" s="202">
        <v>2.15</v>
      </c>
      <c r="V79" s="202">
        <v>0.21</v>
      </c>
      <c r="W79" s="202">
        <v>0.46</v>
      </c>
      <c r="X79" s="202">
        <v>16.100000000000001</v>
      </c>
      <c r="Y79" s="202">
        <v>0</v>
      </c>
      <c r="Z79" s="202">
        <v>2.6</v>
      </c>
      <c r="AA79" s="202">
        <v>0</v>
      </c>
      <c r="AB79" s="202">
        <v>0</v>
      </c>
      <c r="AC79" s="202">
        <v>1.49</v>
      </c>
      <c r="AD79" s="202">
        <v>8.9</v>
      </c>
      <c r="AE79" s="202">
        <v>0</v>
      </c>
      <c r="AF79" s="202">
        <v>0</v>
      </c>
      <c r="AG79" s="202">
        <v>0</v>
      </c>
      <c r="AH79" s="202">
        <v>0</v>
      </c>
      <c r="AI79" s="202">
        <v>32.74</v>
      </c>
      <c r="AJ79" s="202">
        <v>0</v>
      </c>
      <c r="AK79" s="202">
        <v>5.44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8.6999999999999993</v>
      </c>
      <c r="D80" s="202">
        <v>4.1900000000000004</v>
      </c>
      <c r="E80" s="202">
        <v>0</v>
      </c>
      <c r="F80" s="202">
        <v>0</v>
      </c>
      <c r="G80" s="202">
        <v>10</v>
      </c>
      <c r="H80" s="202">
        <v>0</v>
      </c>
      <c r="I80" s="202">
        <v>25.56</v>
      </c>
      <c r="J80" s="202">
        <v>1.34</v>
      </c>
      <c r="K80" s="202">
        <v>0.1</v>
      </c>
      <c r="L80" s="202">
        <v>15.44</v>
      </c>
      <c r="M80" s="202">
        <v>0.72</v>
      </c>
      <c r="N80" s="202">
        <v>1.21</v>
      </c>
      <c r="O80" s="202">
        <v>0</v>
      </c>
      <c r="P80" s="202">
        <v>1.41</v>
      </c>
      <c r="Q80" s="202">
        <v>0.11</v>
      </c>
      <c r="R80" s="202">
        <v>0.44</v>
      </c>
      <c r="S80" s="202">
        <v>0.27</v>
      </c>
      <c r="T80" s="202">
        <v>0</v>
      </c>
      <c r="U80" s="202">
        <v>2.15</v>
      </c>
      <c r="V80" s="202">
        <v>0.21</v>
      </c>
      <c r="W80" s="202">
        <v>0.46</v>
      </c>
      <c r="X80" s="202">
        <v>16.100000000000001</v>
      </c>
      <c r="Y80" s="202">
        <v>0</v>
      </c>
      <c r="Z80" s="202">
        <v>2.6</v>
      </c>
      <c r="AA80" s="202">
        <v>0</v>
      </c>
      <c r="AB80" s="202">
        <v>0</v>
      </c>
      <c r="AC80" s="202">
        <v>1.49</v>
      </c>
      <c r="AD80" s="202">
        <v>8.9</v>
      </c>
      <c r="AE80" s="202">
        <v>0</v>
      </c>
      <c r="AF80" s="202">
        <v>0</v>
      </c>
      <c r="AG80" s="202">
        <v>0</v>
      </c>
      <c r="AH80" s="202">
        <v>0</v>
      </c>
      <c r="AI80" s="202">
        <v>32.74</v>
      </c>
      <c r="AJ80" s="202">
        <v>0</v>
      </c>
      <c r="AK80" s="202">
        <v>5.44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8.6999999999999993</v>
      </c>
      <c r="D81" s="202">
        <v>4.1900000000000004</v>
      </c>
      <c r="E81" s="202">
        <v>0</v>
      </c>
      <c r="F81" s="202">
        <v>0</v>
      </c>
      <c r="G81" s="202">
        <v>10</v>
      </c>
      <c r="H81" s="202">
        <v>0</v>
      </c>
      <c r="I81" s="202">
        <v>25.56</v>
      </c>
      <c r="J81" s="202">
        <v>1.34</v>
      </c>
      <c r="K81" s="202">
        <v>0.1</v>
      </c>
      <c r="L81" s="202">
        <v>15.44</v>
      </c>
      <c r="M81" s="202">
        <v>0.72</v>
      </c>
      <c r="N81" s="202">
        <v>1.21</v>
      </c>
      <c r="O81" s="202">
        <v>0</v>
      </c>
      <c r="P81" s="202">
        <v>1.64</v>
      </c>
      <c r="Q81" s="202">
        <v>0.11</v>
      </c>
      <c r="R81" s="202">
        <v>0.44</v>
      </c>
      <c r="S81" s="202">
        <v>0.27</v>
      </c>
      <c r="T81" s="202">
        <v>0</v>
      </c>
      <c r="U81" s="202">
        <v>2.15</v>
      </c>
      <c r="V81" s="202">
        <v>0.21</v>
      </c>
      <c r="W81" s="202">
        <v>0.46</v>
      </c>
      <c r="X81" s="202">
        <v>16.100000000000001</v>
      </c>
      <c r="Y81" s="202">
        <v>0</v>
      </c>
      <c r="Z81" s="202">
        <v>2.6</v>
      </c>
      <c r="AA81" s="202">
        <v>0</v>
      </c>
      <c r="AB81" s="202">
        <v>0</v>
      </c>
      <c r="AC81" s="202">
        <v>1.49</v>
      </c>
      <c r="AD81" s="202">
        <v>8.9</v>
      </c>
      <c r="AE81" s="202">
        <v>0</v>
      </c>
      <c r="AF81" s="202">
        <v>0</v>
      </c>
      <c r="AG81" s="202">
        <v>0</v>
      </c>
      <c r="AH81" s="202">
        <v>0</v>
      </c>
      <c r="AI81" s="202">
        <v>32.74</v>
      </c>
      <c r="AJ81" s="202">
        <v>0</v>
      </c>
      <c r="AK81" s="202">
        <v>5.44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8.6999999999999993</v>
      </c>
      <c r="D82" s="202">
        <v>4.1900000000000004</v>
      </c>
      <c r="E82" s="202">
        <v>0</v>
      </c>
      <c r="F82" s="202">
        <v>0</v>
      </c>
      <c r="G82" s="202">
        <v>10</v>
      </c>
      <c r="H82" s="202">
        <v>0</v>
      </c>
      <c r="I82" s="202">
        <v>25.56</v>
      </c>
      <c r="J82" s="202">
        <v>1.34</v>
      </c>
      <c r="K82" s="202">
        <v>0.1</v>
      </c>
      <c r="L82" s="202">
        <v>15.44</v>
      </c>
      <c r="M82" s="202">
        <v>0.72</v>
      </c>
      <c r="N82" s="202">
        <v>1.21</v>
      </c>
      <c r="O82" s="202">
        <v>0</v>
      </c>
      <c r="P82" s="202">
        <v>1.64</v>
      </c>
      <c r="Q82" s="202">
        <v>0.11</v>
      </c>
      <c r="R82" s="202">
        <v>0.44</v>
      </c>
      <c r="S82" s="202">
        <v>0.27</v>
      </c>
      <c r="T82" s="202">
        <v>0</v>
      </c>
      <c r="U82" s="202">
        <v>2.15</v>
      </c>
      <c r="V82" s="202">
        <v>0.21</v>
      </c>
      <c r="W82" s="202">
        <v>0.46</v>
      </c>
      <c r="X82" s="202">
        <v>16.100000000000001</v>
      </c>
      <c r="Y82" s="202">
        <v>0</v>
      </c>
      <c r="Z82" s="202">
        <v>2.6</v>
      </c>
      <c r="AA82" s="202">
        <v>0</v>
      </c>
      <c r="AB82" s="202">
        <v>0</v>
      </c>
      <c r="AC82" s="202">
        <v>1.49</v>
      </c>
      <c r="AD82" s="202">
        <v>8.9</v>
      </c>
      <c r="AE82" s="202">
        <v>0</v>
      </c>
      <c r="AF82" s="202">
        <v>0</v>
      </c>
      <c r="AG82" s="202">
        <v>0</v>
      </c>
      <c r="AH82" s="202">
        <v>0</v>
      </c>
      <c r="AI82" s="202">
        <v>32.74</v>
      </c>
      <c r="AJ82" s="202">
        <v>0</v>
      </c>
      <c r="AK82" s="202">
        <v>5.44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8.6999999999999993</v>
      </c>
      <c r="D83" s="202">
        <v>4.1900000000000004</v>
      </c>
      <c r="E83" s="202">
        <v>0</v>
      </c>
      <c r="F83" s="202">
        <v>0</v>
      </c>
      <c r="G83" s="202">
        <v>10</v>
      </c>
      <c r="H83" s="202">
        <v>0</v>
      </c>
      <c r="I83" s="202">
        <v>25.56</v>
      </c>
      <c r="J83" s="202">
        <v>1.34</v>
      </c>
      <c r="K83" s="202">
        <v>0.1</v>
      </c>
      <c r="L83" s="202">
        <v>15.44</v>
      </c>
      <c r="M83" s="202">
        <v>0.72</v>
      </c>
      <c r="N83" s="202">
        <v>1.21</v>
      </c>
      <c r="O83" s="202">
        <v>0</v>
      </c>
      <c r="P83" s="202">
        <v>1.64</v>
      </c>
      <c r="Q83" s="202">
        <v>0.11</v>
      </c>
      <c r="R83" s="202">
        <v>0.44</v>
      </c>
      <c r="S83" s="202">
        <v>0.27</v>
      </c>
      <c r="T83" s="202">
        <v>0</v>
      </c>
      <c r="U83" s="202">
        <v>2.15</v>
      </c>
      <c r="V83" s="202">
        <v>0.21</v>
      </c>
      <c r="W83" s="202">
        <v>0.46</v>
      </c>
      <c r="X83" s="202">
        <v>16.100000000000001</v>
      </c>
      <c r="Y83" s="202">
        <v>0</v>
      </c>
      <c r="Z83" s="202">
        <v>2.6</v>
      </c>
      <c r="AA83" s="202">
        <v>0</v>
      </c>
      <c r="AB83" s="202">
        <v>0</v>
      </c>
      <c r="AC83" s="202">
        <v>1.49</v>
      </c>
      <c r="AD83" s="202">
        <v>8.9</v>
      </c>
      <c r="AE83" s="202">
        <v>0</v>
      </c>
      <c r="AF83" s="202">
        <v>0</v>
      </c>
      <c r="AG83" s="202">
        <v>0</v>
      </c>
      <c r="AH83" s="202">
        <v>0</v>
      </c>
      <c r="AI83" s="202">
        <v>32.74</v>
      </c>
      <c r="AJ83" s="202">
        <v>0</v>
      </c>
      <c r="AK83" s="202">
        <v>5.44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8.6999999999999993</v>
      </c>
      <c r="D84" s="202">
        <v>4.1900000000000004</v>
      </c>
      <c r="E84" s="202">
        <v>0</v>
      </c>
      <c r="F84" s="202">
        <v>0</v>
      </c>
      <c r="G84" s="202">
        <v>10</v>
      </c>
      <c r="H84" s="202">
        <v>0</v>
      </c>
      <c r="I84" s="202">
        <v>25.56</v>
      </c>
      <c r="J84" s="202">
        <v>1.34</v>
      </c>
      <c r="K84" s="202">
        <v>0.1</v>
      </c>
      <c r="L84" s="202">
        <v>15.44</v>
      </c>
      <c r="M84" s="202">
        <v>0.72</v>
      </c>
      <c r="N84" s="202">
        <v>1.21</v>
      </c>
      <c r="O84" s="202">
        <v>0</v>
      </c>
      <c r="P84" s="202">
        <v>1.64</v>
      </c>
      <c r="Q84" s="202">
        <v>0.11</v>
      </c>
      <c r="R84" s="202">
        <v>0.44</v>
      </c>
      <c r="S84" s="202">
        <v>0.27</v>
      </c>
      <c r="T84" s="202">
        <v>0</v>
      </c>
      <c r="U84" s="202">
        <v>2.15</v>
      </c>
      <c r="V84" s="202">
        <v>0.21</v>
      </c>
      <c r="W84" s="202">
        <v>0.46</v>
      </c>
      <c r="X84" s="202">
        <v>16.100000000000001</v>
      </c>
      <c r="Y84" s="202">
        <v>0</v>
      </c>
      <c r="Z84" s="202">
        <v>2.6</v>
      </c>
      <c r="AA84" s="202">
        <v>0</v>
      </c>
      <c r="AB84" s="202">
        <v>0</v>
      </c>
      <c r="AC84" s="202">
        <v>1.49</v>
      </c>
      <c r="AD84" s="202">
        <v>8.9</v>
      </c>
      <c r="AE84" s="202">
        <v>0</v>
      </c>
      <c r="AF84" s="202">
        <v>0</v>
      </c>
      <c r="AG84" s="202">
        <v>0</v>
      </c>
      <c r="AH84" s="202">
        <v>0</v>
      </c>
      <c r="AI84" s="202">
        <v>32.74</v>
      </c>
      <c r="AJ84" s="202">
        <v>0</v>
      </c>
      <c r="AK84" s="202">
        <v>5.44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8.6999999999999993</v>
      </c>
      <c r="D85" s="202">
        <v>4.1900000000000004</v>
      </c>
      <c r="E85" s="202">
        <v>0</v>
      </c>
      <c r="F85" s="202">
        <v>0</v>
      </c>
      <c r="G85" s="202">
        <v>10</v>
      </c>
      <c r="H85" s="202">
        <v>0</v>
      </c>
      <c r="I85" s="202">
        <v>25.56</v>
      </c>
      <c r="J85" s="202">
        <v>1.34</v>
      </c>
      <c r="K85" s="202">
        <v>0.1</v>
      </c>
      <c r="L85" s="202">
        <v>15.44</v>
      </c>
      <c r="M85" s="202">
        <v>0.72</v>
      </c>
      <c r="N85" s="202">
        <v>1.21</v>
      </c>
      <c r="O85" s="202">
        <v>0</v>
      </c>
      <c r="P85" s="202">
        <v>1.64</v>
      </c>
      <c r="Q85" s="202">
        <v>0.11</v>
      </c>
      <c r="R85" s="202">
        <v>0.44</v>
      </c>
      <c r="S85" s="202">
        <v>0.27</v>
      </c>
      <c r="T85" s="202">
        <v>0</v>
      </c>
      <c r="U85" s="202">
        <v>2.15</v>
      </c>
      <c r="V85" s="202">
        <v>0.21</v>
      </c>
      <c r="W85" s="202">
        <v>0.46</v>
      </c>
      <c r="X85" s="202">
        <v>16.100000000000001</v>
      </c>
      <c r="Y85" s="202">
        <v>0</v>
      </c>
      <c r="Z85" s="202">
        <v>2.6</v>
      </c>
      <c r="AA85" s="202">
        <v>0</v>
      </c>
      <c r="AB85" s="202">
        <v>0</v>
      </c>
      <c r="AC85" s="202">
        <v>1.49</v>
      </c>
      <c r="AD85" s="202">
        <v>8.9</v>
      </c>
      <c r="AE85" s="202">
        <v>0</v>
      </c>
      <c r="AF85" s="202">
        <v>0</v>
      </c>
      <c r="AG85" s="202">
        <v>0</v>
      </c>
      <c r="AH85" s="202">
        <v>0</v>
      </c>
      <c r="AI85" s="202">
        <v>33.5</v>
      </c>
      <c r="AJ85" s="202">
        <v>0</v>
      </c>
      <c r="AK85" s="202">
        <v>5.44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8.6999999999999993</v>
      </c>
      <c r="D86" s="202">
        <v>4.1900000000000004</v>
      </c>
      <c r="E86" s="202">
        <v>0</v>
      </c>
      <c r="F86" s="202">
        <v>0</v>
      </c>
      <c r="G86" s="202">
        <v>10</v>
      </c>
      <c r="H86" s="202">
        <v>0</v>
      </c>
      <c r="I86" s="202">
        <v>25.56</v>
      </c>
      <c r="J86" s="202">
        <v>1.34</v>
      </c>
      <c r="K86" s="202">
        <v>0.1</v>
      </c>
      <c r="L86" s="202">
        <v>15.44</v>
      </c>
      <c r="M86" s="202">
        <v>0.72</v>
      </c>
      <c r="N86" s="202">
        <v>1.21</v>
      </c>
      <c r="O86" s="202">
        <v>0</v>
      </c>
      <c r="P86" s="202">
        <v>1.64</v>
      </c>
      <c r="Q86" s="202">
        <v>0.11</v>
      </c>
      <c r="R86" s="202">
        <v>0.44</v>
      </c>
      <c r="S86" s="202">
        <v>0.27</v>
      </c>
      <c r="T86" s="202">
        <v>0</v>
      </c>
      <c r="U86" s="202">
        <v>2.15</v>
      </c>
      <c r="V86" s="202">
        <v>0.21</v>
      </c>
      <c r="W86" s="202">
        <v>0.46</v>
      </c>
      <c r="X86" s="202">
        <v>16.100000000000001</v>
      </c>
      <c r="Y86" s="202">
        <v>0</v>
      </c>
      <c r="Z86" s="202">
        <v>2.6</v>
      </c>
      <c r="AA86" s="202">
        <v>0</v>
      </c>
      <c r="AB86" s="202">
        <v>0</v>
      </c>
      <c r="AC86" s="202">
        <v>1.1599999999999999</v>
      </c>
      <c r="AD86" s="202">
        <v>8.9</v>
      </c>
      <c r="AE86" s="202">
        <v>0</v>
      </c>
      <c r="AF86" s="202">
        <v>0</v>
      </c>
      <c r="AG86" s="202">
        <v>0</v>
      </c>
      <c r="AH86" s="202">
        <v>0</v>
      </c>
      <c r="AI86" s="202">
        <v>32.74</v>
      </c>
      <c r="AJ86" s="202">
        <v>0</v>
      </c>
      <c r="AK86" s="202">
        <v>5.44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8.6999999999999993</v>
      </c>
      <c r="D87" s="202">
        <v>4.1900000000000004</v>
      </c>
      <c r="E87" s="202">
        <v>0</v>
      </c>
      <c r="F87" s="202">
        <v>0</v>
      </c>
      <c r="G87" s="202">
        <v>10</v>
      </c>
      <c r="H87" s="202">
        <v>0</v>
      </c>
      <c r="I87" s="202">
        <v>25.56</v>
      </c>
      <c r="J87" s="202">
        <v>1.34</v>
      </c>
      <c r="K87" s="202">
        <v>0.1</v>
      </c>
      <c r="L87" s="202">
        <v>15.44</v>
      </c>
      <c r="M87" s="202">
        <v>0.72</v>
      </c>
      <c r="N87" s="202">
        <v>1.21</v>
      </c>
      <c r="O87" s="202">
        <v>0</v>
      </c>
      <c r="P87" s="202">
        <v>1.64</v>
      </c>
      <c r="Q87" s="202">
        <v>0.11</v>
      </c>
      <c r="R87" s="202">
        <v>0.44</v>
      </c>
      <c r="S87" s="202">
        <v>0.27</v>
      </c>
      <c r="T87" s="202">
        <v>0</v>
      </c>
      <c r="U87" s="202">
        <v>2.15</v>
      </c>
      <c r="V87" s="202">
        <v>0.21</v>
      </c>
      <c r="W87" s="202">
        <v>0.46</v>
      </c>
      <c r="X87" s="202">
        <v>16.100000000000001</v>
      </c>
      <c r="Y87" s="202">
        <v>0</v>
      </c>
      <c r="Z87" s="202">
        <v>2.6</v>
      </c>
      <c r="AA87" s="202">
        <v>0</v>
      </c>
      <c r="AB87" s="202">
        <v>0</v>
      </c>
      <c r="AC87" s="202">
        <v>1.1599999999999999</v>
      </c>
      <c r="AD87" s="202">
        <v>8.9</v>
      </c>
      <c r="AE87" s="202">
        <v>0</v>
      </c>
      <c r="AF87" s="202">
        <v>0</v>
      </c>
      <c r="AG87" s="202">
        <v>0</v>
      </c>
      <c r="AH87" s="202">
        <v>0</v>
      </c>
      <c r="AI87" s="202">
        <v>32.74</v>
      </c>
      <c r="AJ87" s="202">
        <v>0</v>
      </c>
      <c r="AK87" s="202">
        <v>5.44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8.6999999999999993</v>
      </c>
      <c r="D88" s="202">
        <v>4.1900000000000004</v>
      </c>
      <c r="E88" s="202">
        <v>0</v>
      </c>
      <c r="F88" s="202">
        <v>0</v>
      </c>
      <c r="G88" s="202">
        <v>10</v>
      </c>
      <c r="H88" s="202">
        <v>0</v>
      </c>
      <c r="I88" s="202">
        <v>25.56</v>
      </c>
      <c r="J88" s="202">
        <v>1.34</v>
      </c>
      <c r="K88" s="202">
        <v>0.1</v>
      </c>
      <c r="L88" s="202">
        <v>15.44</v>
      </c>
      <c r="M88" s="202">
        <v>0.72</v>
      </c>
      <c r="N88" s="202">
        <v>1.21</v>
      </c>
      <c r="O88" s="202">
        <v>0</v>
      </c>
      <c r="P88" s="202">
        <v>1.64</v>
      </c>
      <c r="Q88" s="202">
        <v>0.11</v>
      </c>
      <c r="R88" s="202">
        <v>0.44</v>
      </c>
      <c r="S88" s="202">
        <v>0.27</v>
      </c>
      <c r="T88" s="202">
        <v>0</v>
      </c>
      <c r="U88" s="202">
        <v>2.15</v>
      </c>
      <c r="V88" s="202">
        <v>0.21</v>
      </c>
      <c r="W88" s="202">
        <v>0.46</v>
      </c>
      <c r="X88" s="202">
        <v>16.100000000000001</v>
      </c>
      <c r="Y88" s="202">
        <v>0</v>
      </c>
      <c r="Z88" s="202">
        <v>2.6</v>
      </c>
      <c r="AA88" s="202">
        <v>0</v>
      </c>
      <c r="AB88" s="202">
        <v>0</v>
      </c>
      <c r="AC88" s="202">
        <v>1.1599999999999999</v>
      </c>
      <c r="AD88" s="202">
        <v>8.9</v>
      </c>
      <c r="AE88" s="202">
        <v>0</v>
      </c>
      <c r="AF88" s="202">
        <v>0</v>
      </c>
      <c r="AG88" s="202">
        <v>0</v>
      </c>
      <c r="AH88" s="202">
        <v>0</v>
      </c>
      <c r="AI88" s="202">
        <v>32.74</v>
      </c>
      <c r="AJ88" s="202">
        <v>0</v>
      </c>
      <c r="AK88" s="202">
        <v>5.44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8.6999999999999993</v>
      </c>
      <c r="D89" s="202">
        <v>4.1900000000000004</v>
      </c>
      <c r="E89" s="202">
        <v>0</v>
      </c>
      <c r="F89" s="202">
        <v>0</v>
      </c>
      <c r="G89" s="202">
        <v>10</v>
      </c>
      <c r="H89" s="202">
        <v>0</v>
      </c>
      <c r="I89" s="202">
        <v>25.56</v>
      </c>
      <c r="J89" s="202">
        <v>1.34</v>
      </c>
      <c r="K89" s="202">
        <v>0.1</v>
      </c>
      <c r="L89" s="202">
        <v>15.44</v>
      </c>
      <c r="M89" s="202">
        <v>0.72</v>
      </c>
      <c r="N89" s="202">
        <v>1.21</v>
      </c>
      <c r="O89" s="202">
        <v>0</v>
      </c>
      <c r="P89" s="202">
        <v>1.64</v>
      </c>
      <c r="Q89" s="202">
        <v>0.11</v>
      </c>
      <c r="R89" s="202">
        <v>0.44</v>
      </c>
      <c r="S89" s="202">
        <v>0.27</v>
      </c>
      <c r="T89" s="202">
        <v>0</v>
      </c>
      <c r="U89" s="202">
        <v>2.15</v>
      </c>
      <c r="V89" s="202">
        <v>0.21</v>
      </c>
      <c r="W89" s="202">
        <v>0.46</v>
      </c>
      <c r="X89" s="202">
        <v>16.100000000000001</v>
      </c>
      <c r="Y89" s="202">
        <v>0</v>
      </c>
      <c r="Z89" s="202">
        <v>2.6</v>
      </c>
      <c r="AA89" s="202">
        <v>0</v>
      </c>
      <c r="AB89" s="202">
        <v>0</v>
      </c>
      <c r="AC89" s="202">
        <v>1.1599999999999999</v>
      </c>
      <c r="AD89" s="202">
        <v>8.9</v>
      </c>
      <c r="AE89" s="202">
        <v>0</v>
      </c>
      <c r="AF89" s="202">
        <v>0</v>
      </c>
      <c r="AG89" s="202">
        <v>0</v>
      </c>
      <c r="AH89" s="202">
        <v>0</v>
      </c>
      <c r="AI89" s="202">
        <v>32.74</v>
      </c>
      <c r="AJ89" s="202">
        <v>0</v>
      </c>
      <c r="AK89" s="202">
        <v>5.44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8.6999999999999993</v>
      </c>
      <c r="D90" s="202">
        <v>4.1900000000000004</v>
      </c>
      <c r="E90" s="202">
        <v>0</v>
      </c>
      <c r="F90" s="202">
        <v>0</v>
      </c>
      <c r="G90" s="202">
        <v>10</v>
      </c>
      <c r="H90" s="202">
        <v>0</v>
      </c>
      <c r="I90" s="202">
        <v>25.56</v>
      </c>
      <c r="J90" s="202">
        <v>1.34</v>
      </c>
      <c r="K90" s="202">
        <v>0.1</v>
      </c>
      <c r="L90" s="202">
        <v>15.44</v>
      </c>
      <c r="M90" s="202">
        <v>0.72</v>
      </c>
      <c r="N90" s="202">
        <v>1.21</v>
      </c>
      <c r="O90" s="202">
        <v>0</v>
      </c>
      <c r="P90" s="202">
        <v>1.64</v>
      </c>
      <c r="Q90" s="202">
        <v>0.11</v>
      </c>
      <c r="R90" s="202">
        <v>0.44</v>
      </c>
      <c r="S90" s="202">
        <v>0.27</v>
      </c>
      <c r="T90" s="202">
        <v>0</v>
      </c>
      <c r="U90" s="202">
        <v>2.15</v>
      </c>
      <c r="V90" s="202">
        <v>0.21</v>
      </c>
      <c r="W90" s="202">
        <v>0.46</v>
      </c>
      <c r="X90" s="202">
        <v>16.100000000000001</v>
      </c>
      <c r="Y90" s="202">
        <v>0</v>
      </c>
      <c r="Z90" s="202">
        <v>2.6</v>
      </c>
      <c r="AA90" s="202">
        <v>0</v>
      </c>
      <c r="AB90" s="202">
        <v>0</v>
      </c>
      <c r="AC90" s="202">
        <v>1.1599999999999999</v>
      </c>
      <c r="AD90" s="202">
        <v>8.9</v>
      </c>
      <c r="AE90" s="202">
        <v>0</v>
      </c>
      <c r="AF90" s="202">
        <v>0</v>
      </c>
      <c r="AG90" s="202">
        <v>0</v>
      </c>
      <c r="AH90" s="202">
        <v>0</v>
      </c>
      <c r="AI90" s="202">
        <v>32.36</v>
      </c>
      <c r="AJ90" s="202">
        <v>0</v>
      </c>
      <c r="AK90" s="202">
        <v>5.44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8.6999999999999993</v>
      </c>
      <c r="D91" s="202">
        <v>4.1900000000000004</v>
      </c>
      <c r="E91" s="202">
        <v>0</v>
      </c>
      <c r="F91" s="202">
        <v>0</v>
      </c>
      <c r="G91" s="202">
        <v>10</v>
      </c>
      <c r="H91" s="202">
        <v>0</v>
      </c>
      <c r="I91" s="202">
        <v>25.56</v>
      </c>
      <c r="J91" s="202">
        <v>1.34</v>
      </c>
      <c r="K91" s="202">
        <v>0.1</v>
      </c>
      <c r="L91" s="202">
        <v>15.44</v>
      </c>
      <c r="M91" s="202">
        <v>0.72</v>
      </c>
      <c r="N91" s="202">
        <v>1.21</v>
      </c>
      <c r="O91" s="202">
        <v>0</v>
      </c>
      <c r="P91" s="202">
        <v>1.42</v>
      </c>
      <c r="Q91" s="202">
        <v>0.11</v>
      </c>
      <c r="R91" s="202">
        <v>0.44</v>
      </c>
      <c r="S91" s="202">
        <v>0.27</v>
      </c>
      <c r="T91" s="202">
        <v>0</v>
      </c>
      <c r="U91" s="202">
        <v>2.15</v>
      </c>
      <c r="V91" s="202">
        <v>0.21</v>
      </c>
      <c r="W91" s="202">
        <v>0.46</v>
      </c>
      <c r="X91" s="202">
        <v>16.100000000000001</v>
      </c>
      <c r="Y91" s="202">
        <v>0</v>
      </c>
      <c r="Z91" s="202">
        <v>2.6</v>
      </c>
      <c r="AA91" s="202">
        <v>0</v>
      </c>
      <c r="AB91" s="202">
        <v>0</v>
      </c>
      <c r="AC91" s="202">
        <v>1.1599999999999999</v>
      </c>
      <c r="AD91" s="202">
        <v>8.9</v>
      </c>
      <c r="AE91" s="202">
        <v>0</v>
      </c>
      <c r="AF91" s="202">
        <v>0</v>
      </c>
      <c r="AG91" s="202">
        <v>0</v>
      </c>
      <c r="AH91" s="202">
        <v>0</v>
      </c>
      <c r="AI91" s="202">
        <v>33.25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8.6999999999999993</v>
      </c>
      <c r="D92" s="202">
        <v>4.1900000000000004</v>
      </c>
      <c r="E92" s="202">
        <v>0</v>
      </c>
      <c r="F92" s="202">
        <v>0</v>
      </c>
      <c r="G92" s="202">
        <v>10</v>
      </c>
      <c r="H92" s="202">
        <v>0</v>
      </c>
      <c r="I92" s="202">
        <v>25.56</v>
      </c>
      <c r="J92" s="202">
        <v>1.34</v>
      </c>
      <c r="K92" s="202">
        <v>0.1</v>
      </c>
      <c r="L92" s="202">
        <v>15.44</v>
      </c>
      <c r="M92" s="202">
        <v>0.72</v>
      </c>
      <c r="N92" s="202">
        <v>1.21</v>
      </c>
      <c r="O92" s="202">
        <v>0</v>
      </c>
      <c r="P92" s="202">
        <v>1.42</v>
      </c>
      <c r="Q92" s="202">
        <v>0.11</v>
      </c>
      <c r="R92" s="202">
        <v>0.44</v>
      </c>
      <c r="S92" s="202">
        <v>0.27</v>
      </c>
      <c r="T92" s="202">
        <v>0</v>
      </c>
      <c r="U92" s="202">
        <v>2.15</v>
      </c>
      <c r="V92" s="202">
        <v>0.21</v>
      </c>
      <c r="W92" s="202">
        <v>0.46</v>
      </c>
      <c r="X92" s="202">
        <v>16.100000000000001</v>
      </c>
      <c r="Y92" s="202">
        <v>0</v>
      </c>
      <c r="Z92" s="202">
        <v>2.6</v>
      </c>
      <c r="AA92" s="202">
        <v>0</v>
      </c>
      <c r="AB92" s="202">
        <v>0</v>
      </c>
      <c r="AC92" s="202">
        <v>1.1599999999999999</v>
      </c>
      <c r="AD92" s="202">
        <v>8.9</v>
      </c>
      <c r="AE92" s="202">
        <v>0</v>
      </c>
      <c r="AF92" s="202">
        <v>0</v>
      </c>
      <c r="AG92" s="202">
        <v>0</v>
      </c>
      <c r="AH92" s="202">
        <v>0</v>
      </c>
      <c r="AI92" s="202">
        <v>32.36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8.6999999999999993</v>
      </c>
      <c r="D93" s="202">
        <v>4.1900000000000004</v>
      </c>
      <c r="E93" s="202">
        <v>0</v>
      </c>
      <c r="F93" s="202">
        <v>0</v>
      </c>
      <c r="G93" s="202">
        <v>10</v>
      </c>
      <c r="H93" s="202">
        <v>0</v>
      </c>
      <c r="I93" s="202">
        <v>25.56</v>
      </c>
      <c r="J93" s="202">
        <v>1.34</v>
      </c>
      <c r="K93" s="202">
        <v>0.1</v>
      </c>
      <c r="L93" s="202">
        <v>15.44</v>
      </c>
      <c r="M93" s="202">
        <v>0.72</v>
      </c>
      <c r="N93" s="202">
        <v>1.21</v>
      </c>
      <c r="O93" s="202">
        <v>0</v>
      </c>
      <c r="P93" s="202">
        <v>1.42</v>
      </c>
      <c r="Q93" s="202">
        <v>0.11</v>
      </c>
      <c r="R93" s="202">
        <v>0.44</v>
      </c>
      <c r="S93" s="202">
        <v>0.27</v>
      </c>
      <c r="T93" s="202">
        <v>0</v>
      </c>
      <c r="U93" s="202">
        <v>2.15</v>
      </c>
      <c r="V93" s="202">
        <v>0.21</v>
      </c>
      <c r="W93" s="202">
        <v>0.46</v>
      </c>
      <c r="X93" s="202">
        <v>16.100000000000001</v>
      </c>
      <c r="Y93" s="202">
        <v>0</v>
      </c>
      <c r="Z93" s="202">
        <v>2.6</v>
      </c>
      <c r="AA93" s="202">
        <v>0</v>
      </c>
      <c r="AB93" s="202">
        <v>0</v>
      </c>
      <c r="AC93" s="202">
        <v>1.1599999999999999</v>
      </c>
      <c r="AD93" s="202">
        <v>8.9</v>
      </c>
      <c r="AE93" s="202">
        <v>0</v>
      </c>
      <c r="AF93" s="202">
        <v>0</v>
      </c>
      <c r="AG93" s="202">
        <v>0</v>
      </c>
      <c r="AH93" s="202">
        <v>0</v>
      </c>
      <c r="AI93" s="202">
        <v>32.36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8.6999999999999993</v>
      </c>
      <c r="D94" s="202">
        <v>4.1900000000000004</v>
      </c>
      <c r="E94" s="202">
        <v>0</v>
      </c>
      <c r="F94" s="202">
        <v>0</v>
      </c>
      <c r="G94" s="202">
        <v>10</v>
      </c>
      <c r="H94" s="202">
        <v>0</v>
      </c>
      <c r="I94" s="202">
        <v>25.56</v>
      </c>
      <c r="J94" s="202">
        <v>1.34</v>
      </c>
      <c r="K94" s="202">
        <v>0.1</v>
      </c>
      <c r="L94" s="202">
        <v>15.44</v>
      </c>
      <c r="M94" s="202">
        <v>0.72</v>
      </c>
      <c r="N94" s="202">
        <v>1.21</v>
      </c>
      <c r="O94" s="202">
        <v>0</v>
      </c>
      <c r="P94" s="202">
        <v>1.42</v>
      </c>
      <c r="Q94" s="202">
        <v>0.11</v>
      </c>
      <c r="R94" s="202">
        <v>0.44</v>
      </c>
      <c r="S94" s="202">
        <v>0.27</v>
      </c>
      <c r="T94" s="202">
        <v>0</v>
      </c>
      <c r="U94" s="202">
        <v>2.15</v>
      </c>
      <c r="V94" s="202">
        <v>0.21</v>
      </c>
      <c r="W94" s="202">
        <v>0.46</v>
      </c>
      <c r="X94" s="202">
        <v>16.100000000000001</v>
      </c>
      <c r="Y94" s="202">
        <v>0</v>
      </c>
      <c r="Z94" s="202">
        <v>2.6</v>
      </c>
      <c r="AA94" s="202">
        <v>0</v>
      </c>
      <c r="AB94" s="202">
        <v>0</v>
      </c>
      <c r="AC94" s="202">
        <v>1.1599999999999999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32.36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8.6999999999999993</v>
      </c>
      <c r="D95" s="202">
        <v>4.1900000000000004</v>
      </c>
      <c r="E95" s="202">
        <v>0</v>
      </c>
      <c r="F95" s="202">
        <v>0</v>
      </c>
      <c r="G95" s="202">
        <v>10</v>
      </c>
      <c r="H95" s="202">
        <v>0</v>
      </c>
      <c r="I95" s="202">
        <v>25.56</v>
      </c>
      <c r="J95" s="202">
        <v>1.34</v>
      </c>
      <c r="K95" s="202">
        <v>0.1</v>
      </c>
      <c r="L95" s="202">
        <v>15.44</v>
      </c>
      <c r="M95" s="202">
        <v>0.72</v>
      </c>
      <c r="N95" s="202">
        <v>1.21</v>
      </c>
      <c r="O95" s="202">
        <v>0</v>
      </c>
      <c r="P95" s="202">
        <v>1.42</v>
      </c>
      <c r="Q95" s="202">
        <v>0.11</v>
      </c>
      <c r="R95" s="202">
        <v>0.44</v>
      </c>
      <c r="S95" s="202">
        <v>0.27</v>
      </c>
      <c r="T95" s="202">
        <v>0</v>
      </c>
      <c r="U95" s="202">
        <v>2.15</v>
      </c>
      <c r="V95" s="202">
        <v>0.21</v>
      </c>
      <c r="W95" s="202">
        <v>0.46</v>
      </c>
      <c r="X95" s="202">
        <v>16.100000000000001</v>
      </c>
      <c r="Y95" s="202">
        <v>0</v>
      </c>
      <c r="Z95" s="202">
        <v>2.6</v>
      </c>
      <c r="AA95" s="202">
        <v>0</v>
      </c>
      <c r="AB95" s="202">
        <v>0</v>
      </c>
      <c r="AC95" s="202">
        <v>1.1599999999999999</v>
      </c>
      <c r="AD95" s="202">
        <v>8.9</v>
      </c>
      <c r="AE95" s="202">
        <v>0</v>
      </c>
      <c r="AF95" s="202">
        <v>0</v>
      </c>
      <c r="AG95" s="202">
        <v>0</v>
      </c>
      <c r="AH95" s="202">
        <v>0</v>
      </c>
      <c r="AI95" s="202">
        <v>32.36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8.6999999999999993</v>
      </c>
      <c r="D96" s="202">
        <v>4.1900000000000004</v>
      </c>
      <c r="E96" s="202">
        <v>0</v>
      </c>
      <c r="F96" s="202">
        <v>0</v>
      </c>
      <c r="G96" s="202">
        <v>10</v>
      </c>
      <c r="H96" s="202">
        <v>0</v>
      </c>
      <c r="I96" s="202">
        <v>25.56</v>
      </c>
      <c r="J96" s="202">
        <v>1.34</v>
      </c>
      <c r="K96" s="202">
        <v>0.1</v>
      </c>
      <c r="L96" s="202">
        <v>15.44</v>
      </c>
      <c r="M96" s="202">
        <v>0.72</v>
      </c>
      <c r="N96" s="202">
        <v>1.21</v>
      </c>
      <c r="O96" s="202">
        <v>0</v>
      </c>
      <c r="P96" s="202">
        <v>1.42</v>
      </c>
      <c r="Q96" s="202">
        <v>0.11</v>
      </c>
      <c r="R96" s="202">
        <v>0.44</v>
      </c>
      <c r="S96" s="202">
        <v>0.27</v>
      </c>
      <c r="T96" s="202">
        <v>0</v>
      </c>
      <c r="U96" s="202">
        <v>2.15</v>
      </c>
      <c r="V96" s="202">
        <v>0.21</v>
      </c>
      <c r="W96" s="202">
        <v>0.46</v>
      </c>
      <c r="X96" s="202">
        <v>16.100000000000001</v>
      </c>
      <c r="Y96" s="202">
        <v>0</v>
      </c>
      <c r="Z96" s="202">
        <v>2.6</v>
      </c>
      <c r="AA96" s="202">
        <v>0</v>
      </c>
      <c r="AB96" s="202">
        <v>0</v>
      </c>
      <c r="AC96" s="202">
        <v>0.83</v>
      </c>
      <c r="AD96" s="202">
        <v>8.9</v>
      </c>
      <c r="AE96" s="202">
        <v>0</v>
      </c>
      <c r="AF96" s="202">
        <v>0</v>
      </c>
      <c r="AG96" s="202">
        <v>0</v>
      </c>
      <c r="AH96" s="202">
        <v>0</v>
      </c>
      <c r="AI96" s="202">
        <v>32.36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8.6999999999999993</v>
      </c>
      <c r="D97" s="202">
        <v>4.1900000000000004</v>
      </c>
      <c r="E97" s="202">
        <v>0</v>
      </c>
      <c r="F97" s="202">
        <v>0</v>
      </c>
      <c r="G97" s="202">
        <v>10</v>
      </c>
      <c r="H97" s="202">
        <v>0</v>
      </c>
      <c r="I97" s="202">
        <v>25.56</v>
      </c>
      <c r="J97" s="202">
        <v>1.34</v>
      </c>
      <c r="K97" s="202">
        <v>0.1</v>
      </c>
      <c r="L97" s="202">
        <v>15.44</v>
      </c>
      <c r="M97" s="202">
        <v>0.72</v>
      </c>
      <c r="N97" s="202">
        <v>1.21</v>
      </c>
      <c r="O97" s="202">
        <v>0</v>
      </c>
      <c r="P97" s="202">
        <v>1.42</v>
      </c>
      <c r="Q97" s="202">
        <v>0.11</v>
      </c>
      <c r="R97" s="202">
        <v>0.44</v>
      </c>
      <c r="S97" s="202">
        <v>0.27</v>
      </c>
      <c r="T97" s="202">
        <v>0</v>
      </c>
      <c r="U97" s="202">
        <v>2.15</v>
      </c>
      <c r="V97" s="202">
        <v>0.21</v>
      </c>
      <c r="W97" s="202">
        <v>0.46</v>
      </c>
      <c r="X97" s="202">
        <v>16.100000000000001</v>
      </c>
      <c r="Y97" s="202">
        <v>0</v>
      </c>
      <c r="Z97" s="202">
        <v>2.6</v>
      </c>
      <c r="AA97" s="202">
        <v>0</v>
      </c>
      <c r="AB97" s="202">
        <v>0</v>
      </c>
      <c r="AC97" s="202">
        <v>0.83</v>
      </c>
      <c r="AD97" s="202">
        <v>8.9</v>
      </c>
      <c r="AE97" s="202">
        <v>0</v>
      </c>
      <c r="AF97" s="202">
        <v>0</v>
      </c>
      <c r="AG97" s="202">
        <v>0</v>
      </c>
      <c r="AH97" s="202">
        <v>0</v>
      </c>
      <c r="AI97" s="202">
        <v>33.200000000000003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8.6999999999999993</v>
      </c>
      <c r="D98" s="202">
        <v>4.1900000000000004</v>
      </c>
      <c r="E98" s="202">
        <v>0</v>
      </c>
      <c r="F98" s="202">
        <v>0</v>
      </c>
      <c r="G98" s="202">
        <v>10</v>
      </c>
      <c r="H98" s="202">
        <v>0</v>
      </c>
      <c r="I98" s="202">
        <v>25.56</v>
      </c>
      <c r="J98" s="202">
        <v>1.34</v>
      </c>
      <c r="K98" s="202">
        <v>0.1</v>
      </c>
      <c r="L98" s="202">
        <v>15.44</v>
      </c>
      <c r="M98" s="202">
        <v>0.72</v>
      </c>
      <c r="N98" s="202">
        <v>1.21</v>
      </c>
      <c r="O98" s="202">
        <v>0</v>
      </c>
      <c r="P98" s="202">
        <v>1.42</v>
      </c>
      <c r="Q98" s="202">
        <v>0.11</v>
      </c>
      <c r="R98" s="202">
        <v>0.44</v>
      </c>
      <c r="S98" s="202">
        <v>0.27</v>
      </c>
      <c r="T98" s="202">
        <v>0</v>
      </c>
      <c r="U98" s="202">
        <v>2.15</v>
      </c>
      <c r="V98" s="202">
        <v>0.21</v>
      </c>
      <c r="W98" s="202">
        <v>0.46</v>
      </c>
      <c r="X98" s="202">
        <v>16.100000000000001</v>
      </c>
      <c r="Y98" s="202">
        <v>0</v>
      </c>
      <c r="Z98" s="202">
        <v>2.6</v>
      </c>
      <c r="AA98" s="202">
        <v>0</v>
      </c>
      <c r="AB98" s="202">
        <v>0</v>
      </c>
      <c r="AC98" s="202">
        <v>0.83</v>
      </c>
      <c r="AD98" s="202">
        <v>8.9</v>
      </c>
      <c r="AE98" s="202">
        <v>0</v>
      </c>
      <c r="AF98" s="202">
        <v>0</v>
      </c>
      <c r="AG98" s="202">
        <v>0</v>
      </c>
      <c r="AH98" s="202">
        <v>0</v>
      </c>
      <c r="AI98" s="202">
        <v>32.36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0.20791999999999999</v>
      </c>
      <c r="D99">
        <f t="shared" si="0"/>
        <v>0.10055999999999995</v>
      </c>
      <c r="E99">
        <f t="shared" si="0"/>
        <v>0</v>
      </c>
      <c r="F99">
        <f t="shared" si="0"/>
        <v>0</v>
      </c>
      <c r="G99">
        <f t="shared" si="0"/>
        <v>0.24</v>
      </c>
      <c r="H99">
        <f t="shared" si="0"/>
        <v>0</v>
      </c>
      <c r="I99">
        <f t="shared" si="0"/>
        <v>0.61477999999999899</v>
      </c>
      <c r="J99">
        <f t="shared" si="0"/>
        <v>3.0820000000000056E-2</v>
      </c>
      <c r="K99">
        <f t="shared" si="0"/>
        <v>1.5277500000000027E-2</v>
      </c>
      <c r="L99">
        <f t="shared" si="0"/>
        <v>2.3645725000000013</v>
      </c>
      <c r="M99">
        <f t="shared" si="0"/>
        <v>2.085E-2</v>
      </c>
      <c r="N99">
        <f t="shared" si="0"/>
        <v>2.9039999999999941E-2</v>
      </c>
      <c r="O99">
        <f t="shared" si="0"/>
        <v>0</v>
      </c>
      <c r="P99">
        <f t="shared" si="0"/>
        <v>3.4764999999999997E-2</v>
      </c>
      <c r="Q99">
        <f t="shared" si="0"/>
        <v>1.0309999999999993E-2</v>
      </c>
      <c r="R99">
        <f t="shared" si="0"/>
        <v>5.8592499999999971E-2</v>
      </c>
      <c r="S99">
        <f t="shared" si="0"/>
        <v>3.5952500000000089E-2</v>
      </c>
      <c r="T99">
        <f t="shared" si="0"/>
        <v>0</v>
      </c>
      <c r="U99">
        <f t="shared" si="0"/>
        <v>5.1600000000000083E-2</v>
      </c>
      <c r="V99">
        <f t="shared" si="0"/>
        <v>5.0400000000000115E-3</v>
      </c>
      <c r="W99">
        <f t="shared" si="0"/>
        <v>1.1040000000000017E-2</v>
      </c>
      <c r="X99">
        <f t="shared" si="0"/>
        <v>0.16613500000000023</v>
      </c>
      <c r="Y99">
        <f t="shared" si="0"/>
        <v>0</v>
      </c>
      <c r="Z99">
        <f t="shared" si="0"/>
        <v>0.32512499999999922</v>
      </c>
      <c r="AA99">
        <f t="shared" si="0"/>
        <v>0</v>
      </c>
      <c r="AB99">
        <f t="shared" si="0"/>
        <v>0</v>
      </c>
      <c r="AC99">
        <f t="shared" si="0"/>
        <v>0.18910000000000007</v>
      </c>
      <c r="AD99">
        <f t="shared" si="0"/>
        <v>4.6725000000000017E-2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0.75019499999999961</v>
      </c>
      <c r="AJ99">
        <f t="shared" si="0"/>
        <v>0</v>
      </c>
      <c r="AK99">
        <f t="shared" si="0"/>
        <v>0.3277874999999999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-17</v>
      </c>
      <c r="D47" s="124">
        <v>0</v>
      </c>
      <c r="E47" s="124">
        <v>0</v>
      </c>
      <c r="F47" s="124">
        <v>0</v>
      </c>
      <c r="G47" s="124">
        <v>-17</v>
      </c>
      <c r="H47" s="118"/>
      <c r="I47" s="33">
        <v>45</v>
      </c>
      <c r="J47" s="124">
        <v>17</v>
      </c>
      <c r="K47" s="124">
        <v>0</v>
      </c>
      <c r="L47" s="124">
        <v>0</v>
      </c>
      <c r="M47" s="124">
        <v>0</v>
      </c>
      <c r="N47" s="124">
        <v>17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17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-17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170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170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17</v>
      </c>
      <c r="DG47" s="123">
        <f t="shared" si="32"/>
        <v>-17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-36</v>
      </c>
      <c r="D48" s="124">
        <v>0</v>
      </c>
      <c r="E48" s="124">
        <v>0</v>
      </c>
      <c r="F48" s="124">
        <v>0</v>
      </c>
      <c r="G48" s="124">
        <v>-36</v>
      </c>
      <c r="H48" s="118"/>
      <c r="I48" s="33">
        <v>46</v>
      </c>
      <c r="J48" s="124">
        <v>36</v>
      </c>
      <c r="K48" s="124">
        <v>0</v>
      </c>
      <c r="L48" s="124">
        <v>0</v>
      </c>
      <c r="M48" s="124">
        <v>0</v>
      </c>
      <c r="N48" s="124">
        <v>36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36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-36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360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360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36</v>
      </c>
      <c r="DG48" s="123">
        <f t="shared" si="32"/>
        <v>-36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-53</v>
      </c>
      <c r="D49" s="124">
        <v>0</v>
      </c>
      <c r="E49" s="124">
        <v>0</v>
      </c>
      <c r="F49" s="124">
        <v>0</v>
      </c>
      <c r="G49" s="124">
        <v>-53</v>
      </c>
      <c r="H49" s="118"/>
      <c r="I49" s="33">
        <v>47</v>
      </c>
      <c r="J49" s="124">
        <v>53</v>
      </c>
      <c r="K49" s="124">
        <v>0</v>
      </c>
      <c r="L49" s="124">
        <v>0</v>
      </c>
      <c r="M49" s="124">
        <v>0</v>
      </c>
      <c r="N49" s="124">
        <v>53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53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-53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530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530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53</v>
      </c>
      <c r="DG49" s="123">
        <f t="shared" si="32"/>
        <v>-53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-86</v>
      </c>
      <c r="D50" s="124">
        <v>0</v>
      </c>
      <c r="E50" s="124">
        <v>0</v>
      </c>
      <c r="F50" s="124">
        <v>0</v>
      </c>
      <c r="G50" s="124">
        <v>-86</v>
      </c>
      <c r="H50" s="118"/>
      <c r="I50" s="33">
        <v>48</v>
      </c>
      <c r="J50" s="124">
        <v>86</v>
      </c>
      <c r="K50" s="124">
        <v>0</v>
      </c>
      <c r="L50" s="124">
        <v>0</v>
      </c>
      <c r="M50" s="124">
        <v>0</v>
      </c>
      <c r="N50" s="124">
        <v>86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86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-86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860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860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86</v>
      </c>
      <c r="DG50" s="123">
        <f t="shared" si="32"/>
        <v>-86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-102</v>
      </c>
      <c r="D51" s="124">
        <v>0</v>
      </c>
      <c r="E51" s="124">
        <v>0</v>
      </c>
      <c r="F51" s="124">
        <v>0</v>
      </c>
      <c r="G51" s="124">
        <v>-102</v>
      </c>
      <c r="H51" s="118"/>
      <c r="I51" s="33">
        <v>49</v>
      </c>
      <c r="J51" s="124">
        <v>102</v>
      </c>
      <c r="K51" s="124">
        <v>0</v>
      </c>
      <c r="L51" s="124">
        <v>0</v>
      </c>
      <c r="M51" s="124">
        <v>0</v>
      </c>
      <c r="N51" s="124">
        <v>102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102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-102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1020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1020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102</v>
      </c>
      <c r="DG51" s="123">
        <f t="shared" si="32"/>
        <v>-102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-121</v>
      </c>
      <c r="D52" s="124">
        <v>0</v>
      </c>
      <c r="E52" s="124">
        <v>0</v>
      </c>
      <c r="F52" s="124">
        <v>0</v>
      </c>
      <c r="G52" s="124">
        <v>-121</v>
      </c>
      <c r="H52" s="118"/>
      <c r="I52" s="33">
        <v>50</v>
      </c>
      <c r="J52" s="124">
        <v>121</v>
      </c>
      <c r="K52" s="124">
        <v>0</v>
      </c>
      <c r="L52" s="124">
        <v>0</v>
      </c>
      <c r="M52" s="124">
        <v>0</v>
      </c>
      <c r="N52" s="124">
        <v>121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121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-121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1210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1210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121</v>
      </c>
      <c r="DG52" s="123">
        <f t="shared" si="32"/>
        <v>-121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-128</v>
      </c>
      <c r="D53" s="124">
        <v>0</v>
      </c>
      <c r="E53" s="124">
        <v>0</v>
      </c>
      <c r="F53" s="124">
        <v>0</v>
      </c>
      <c r="G53" s="124">
        <v>-128</v>
      </c>
      <c r="H53" s="118"/>
      <c r="I53" s="33">
        <v>51</v>
      </c>
      <c r="J53" s="124">
        <v>128</v>
      </c>
      <c r="K53" s="124">
        <v>0</v>
      </c>
      <c r="L53" s="124">
        <v>0</v>
      </c>
      <c r="M53" s="124">
        <v>0</v>
      </c>
      <c r="N53" s="124">
        <v>128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128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-128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1280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1280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128</v>
      </c>
      <c r="DG53" s="123">
        <f t="shared" si="32"/>
        <v>-128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-152</v>
      </c>
      <c r="D54" s="124">
        <v>0</v>
      </c>
      <c r="E54" s="124">
        <v>0</v>
      </c>
      <c r="F54" s="124">
        <v>0</v>
      </c>
      <c r="G54" s="124">
        <v>-152</v>
      </c>
      <c r="H54" s="118"/>
      <c r="I54" s="33">
        <v>52</v>
      </c>
      <c r="J54" s="124">
        <v>152</v>
      </c>
      <c r="K54" s="124">
        <v>0</v>
      </c>
      <c r="L54" s="124">
        <v>0</v>
      </c>
      <c r="M54" s="124">
        <v>0</v>
      </c>
      <c r="N54" s="124">
        <v>152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152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-152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1520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1520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152</v>
      </c>
      <c r="DG54" s="123">
        <f t="shared" si="32"/>
        <v>-152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-144</v>
      </c>
      <c r="D55" s="124">
        <v>0</v>
      </c>
      <c r="E55" s="124">
        <v>0</v>
      </c>
      <c r="F55" s="124">
        <v>0</v>
      </c>
      <c r="G55" s="124">
        <v>-144</v>
      </c>
      <c r="H55" s="118"/>
      <c r="I55" s="33">
        <v>53</v>
      </c>
      <c r="J55" s="124">
        <v>144</v>
      </c>
      <c r="K55" s="124">
        <v>0</v>
      </c>
      <c r="L55" s="124">
        <v>0</v>
      </c>
      <c r="M55" s="124">
        <v>0</v>
      </c>
      <c r="N55" s="124">
        <v>144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144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-144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1440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1440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144</v>
      </c>
      <c r="DG55" s="123">
        <f t="shared" si="32"/>
        <v>-144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-160</v>
      </c>
      <c r="D56" s="124">
        <v>0</v>
      </c>
      <c r="E56" s="124">
        <v>0</v>
      </c>
      <c r="F56" s="124">
        <v>0</v>
      </c>
      <c r="G56" s="124">
        <v>-160</v>
      </c>
      <c r="H56" s="118"/>
      <c r="I56" s="33">
        <v>54</v>
      </c>
      <c r="J56" s="124">
        <v>160</v>
      </c>
      <c r="K56" s="124">
        <v>0</v>
      </c>
      <c r="L56" s="124">
        <v>0</v>
      </c>
      <c r="M56" s="124">
        <v>0</v>
      </c>
      <c r="N56" s="124">
        <v>160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160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-160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1600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1600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160</v>
      </c>
      <c r="DG56" s="123">
        <f t="shared" si="32"/>
        <v>-160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-166</v>
      </c>
      <c r="D57" s="124">
        <v>0</v>
      </c>
      <c r="E57" s="124">
        <v>0</v>
      </c>
      <c r="F57" s="124">
        <v>0</v>
      </c>
      <c r="G57" s="124">
        <v>-166</v>
      </c>
      <c r="H57" s="118"/>
      <c r="I57" s="33">
        <v>55</v>
      </c>
      <c r="J57" s="124">
        <v>166</v>
      </c>
      <c r="K57" s="124">
        <v>0</v>
      </c>
      <c r="L57" s="124">
        <v>0</v>
      </c>
      <c r="M57" s="124">
        <v>0</v>
      </c>
      <c r="N57" s="124">
        <v>166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166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-166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1660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1660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166</v>
      </c>
      <c r="DG57" s="123">
        <f t="shared" si="32"/>
        <v>-166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-180</v>
      </c>
      <c r="D58" s="124">
        <v>0</v>
      </c>
      <c r="E58" s="124">
        <v>0</v>
      </c>
      <c r="F58" s="124">
        <v>0</v>
      </c>
      <c r="G58" s="124">
        <v>-180</v>
      </c>
      <c r="H58" s="118"/>
      <c r="I58" s="33">
        <v>56</v>
      </c>
      <c r="J58" s="124">
        <v>180</v>
      </c>
      <c r="K58" s="124">
        <v>0</v>
      </c>
      <c r="L58" s="124">
        <v>0</v>
      </c>
      <c r="M58" s="124">
        <v>0</v>
      </c>
      <c r="N58" s="124">
        <v>180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180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-180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1800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1800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180</v>
      </c>
      <c r="DG58" s="123">
        <f t="shared" si="32"/>
        <v>-180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-172</v>
      </c>
      <c r="D59" s="124">
        <v>0</v>
      </c>
      <c r="E59" s="124">
        <v>0</v>
      </c>
      <c r="F59" s="124">
        <v>0</v>
      </c>
      <c r="G59" s="124">
        <v>-172</v>
      </c>
      <c r="H59" s="118"/>
      <c r="I59" s="33">
        <v>57</v>
      </c>
      <c r="J59" s="124">
        <v>172</v>
      </c>
      <c r="K59" s="124">
        <v>0</v>
      </c>
      <c r="L59" s="124">
        <v>0</v>
      </c>
      <c r="M59" s="124">
        <v>0</v>
      </c>
      <c r="N59" s="124">
        <v>172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172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-172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1720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1720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172</v>
      </c>
      <c r="DG59" s="123">
        <f t="shared" si="32"/>
        <v>-172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-176</v>
      </c>
      <c r="D60" s="124">
        <v>0</v>
      </c>
      <c r="E60" s="124">
        <v>0</v>
      </c>
      <c r="F60" s="124">
        <v>0</v>
      </c>
      <c r="G60" s="124">
        <v>-176</v>
      </c>
      <c r="H60" s="118"/>
      <c r="I60" s="33">
        <v>58</v>
      </c>
      <c r="J60" s="124">
        <v>176</v>
      </c>
      <c r="K60" s="124">
        <v>0</v>
      </c>
      <c r="L60" s="124">
        <v>0</v>
      </c>
      <c r="M60" s="124">
        <v>0</v>
      </c>
      <c r="N60" s="124">
        <v>176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176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-176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1760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1760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176</v>
      </c>
      <c r="DG60" s="123">
        <f t="shared" si="32"/>
        <v>-176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-180</v>
      </c>
      <c r="D61" s="124">
        <v>0</v>
      </c>
      <c r="E61" s="124">
        <v>0</v>
      </c>
      <c r="F61" s="124">
        <v>0</v>
      </c>
      <c r="G61" s="124">
        <v>-180</v>
      </c>
      <c r="H61" s="118"/>
      <c r="I61" s="33">
        <v>59</v>
      </c>
      <c r="J61" s="124">
        <v>180</v>
      </c>
      <c r="K61" s="124">
        <v>0</v>
      </c>
      <c r="L61" s="124">
        <v>0</v>
      </c>
      <c r="M61" s="124">
        <v>0</v>
      </c>
      <c r="N61" s="124">
        <v>180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180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-180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1800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1800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180</v>
      </c>
      <c r="DG61" s="123">
        <f t="shared" si="32"/>
        <v>-180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-165</v>
      </c>
      <c r="D62" s="124">
        <v>0</v>
      </c>
      <c r="E62" s="124">
        <v>0</v>
      </c>
      <c r="F62" s="124">
        <v>0</v>
      </c>
      <c r="G62" s="124">
        <v>-165</v>
      </c>
      <c r="H62" s="118"/>
      <c r="I62" s="33">
        <v>60</v>
      </c>
      <c r="J62" s="124">
        <v>165</v>
      </c>
      <c r="K62" s="124">
        <v>0</v>
      </c>
      <c r="L62" s="124">
        <v>0</v>
      </c>
      <c r="M62" s="124">
        <v>0</v>
      </c>
      <c r="N62" s="124">
        <v>165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165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-165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1650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1650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165</v>
      </c>
      <c r="DG62" s="123">
        <f t="shared" si="32"/>
        <v>-165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-155</v>
      </c>
      <c r="D63" s="124">
        <v>0</v>
      </c>
      <c r="E63" s="124">
        <v>0</v>
      </c>
      <c r="F63" s="124">
        <v>0</v>
      </c>
      <c r="G63" s="124">
        <v>-155</v>
      </c>
      <c r="H63" s="118"/>
      <c r="I63" s="33">
        <v>61</v>
      </c>
      <c r="J63" s="124">
        <v>155</v>
      </c>
      <c r="K63" s="124">
        <v>0</v>
      </c>
      <c r="L63" s="124">
        <v>0</v>
      </c>
      <c r="M63" s="124">
        <v>0</v>
      </c>
      <c r="N63" s="124">
        <v>155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155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-155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1550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1550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155</v>
      </c>
      <c r="DG63" s="123">
        <f t="shared" si="32"/>
        <v>-155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-150</v>
      </c>
      <c r="D64" s="124">
        <v>0</v>
      </c>
      <c r="E64" s="124">
        <v>0</v>
      </c>
      <c r="F64" s="124">
        <v>0</v>
      </c>
      <c r="G64" s="124">
        <v>-150</v>
      </c>
      <c r="H64" s="118"/>
      <c r="I64" s="33">
        <v>62</v>
      </c>
      <c r="J64" s="124">
        <v>150</v>
      </c>
      <c r="K64" s="124">
        <v>0</v>
      </c>
      <c r="L64" s="124">
        <v>0</v>
      </c>
      <c r="M64" s="124">
        <v>0</v>
      </c>
      <c r="N64" s="124">
        <v>150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150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-150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1500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1500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150</v>
      </c>
      <c r="DG64" s="123">
        <f t="shared" si="32"/>
        <v>-150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-145</v>
      </c>
      <c r="D65" s="124">
        <v>0</v>
      </c>
      <c r="E65" s="124">
        <v>0</v>
      </c>
      <c r="F65" s="124">
        <v>0</v>
      </c>
      <c r="G65" s="124">
        <v>-145</v>
      </c>
      <c r="H65" s="118"/>
      <c r="I65" s="33">
        <v>63</v>
      </c>
      <c r="J65" s="124">
        <v>145</v>
      </c>
      <c r="K65" s="124">
        <v>0</v>
      </c>
      <c r="L65" s="124">
        <v>0</v>
      </c>
      <c r="M65" s="124">
        <v>0</v>
      </c>
      <c r="N65" s="124">
        <v>145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145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-145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1450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1450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145</v>
      </c>
      <c r="DG65" s="123">
        <f t="shared" si="32"/>
        <v>-145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-140</v>
      </c>
      <c r="D66" s="124">
        <v>0</v>
      </c>
      <c r="E66" s="124">
        <v>0</v>
      </c>
      <c r="F66" s="124">
        <v>0</v>
      </c>
      <c r="G66" s="124">
        <v>-140</v>
      </c>
      <c r="H66" s="118"/>
      <c r="I66" s="33">
        <v>64</v>
      </c>
      <c r="J66" s="124">
        <v>140</v>
      </c>
      <c r="K66" s="124">
        <v>0</v>
      </c>
      <c r="L66" s="124">
        <v>0</v>
      </c>
      <c r="M66" s="124">
        <v>0</v>
      </c>
      <c r="N66" s="124">
        <v>140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140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-140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1400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1400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140</v>
      </c>
      <c r="DG66" s="123">
        <f t="shared" si="32"/>
        <v>-140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-130</v>
      </c>
      <c r="D67" s="124">
        <v>0</v>
      </c>
      <c r="E67" s="124">
        <v>0</v>
      </c>
      <c r="F67" s="124">
        <v>0</v>
      </c>
      <c r="G67" s="124">
        <v>-130</v>
      </c>
      <c r="H67" s="118"/>
      <c r="I67" s="33">
        <v>65</v>
      </c>
      <c r="J67" s="124">
        <v>130</v>
      </c>
      <c r="K67" s="124">
        <v>0</v>
      </c>
      <c r="L67" s="124">
        <v>0</v>
      </c>
      <c r="M67" s="124">
        <v>0</v>
      </c>
      <c r="N67" s="124">
        <v>130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130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-130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1300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1300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130</v>
      </c>
      <c r="DG67" s="123">
        <f t="shared" si="32"/>
        <v>-130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-120</v>
      </c>
      <c r="D68" s="124">
        <v>0</v>
      </c>
      <c r="E68" s="124">
        <v>0</v>
      </c>
      <c r="F68" s="124">
        <v>0</v>
      </c>
      <c r="G68" s="124">
        <v>-120</v>
      </c>
      <c r="H68" s="118"/>
      <c r="I68" s="33">
        <v>66</v>
      </c>
      <c r="J68" s="124">
        <v>120</v>
      </c>
      <c r="K68" s="124">
        <v>0</v>
      </c>
      <c r="L68" s="124">
        <v>0</v>
      </c>
      <c r="M68" s="124">
        <v>0</v>
      </c>
      <c r="N68" s="124">
        <v>120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120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-120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1200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1200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120</v>
      </c>
      <c r="DG68" s="123">
        <f t="shared" ref="DG68:DG99" si="60">AY68+AN68+BC68+BJ68+BQ68</f>
        <v>-120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-110</v>
      </c>
      <c r="D69" s="124">
        <v>0</v>
      </c>
      <c r="E69" s="124">
        <v>0</v>
      </c>
      <c r="F69" s="124">
        <v>0</v>
      </c>
      <c r="G69" s="124">
        <v>-110</v>
      </c>
      <c r="H69" s="118"/>
      <c r="I69" s="33">
        <v>67</v>
      </c>
      <c r="J69" s="124">
        <v>110</v>
      </c>
      <c r="K69" s="124">
        <v>0</v>
      </c>
      <c r="L69" s="124">
        <v>0</v>
      </c>
      <c r="M69" s="124">
        <v>0</v>
      </c>
      <c r="N69" s="124">
        <v>110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110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-110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1100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1100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110</v>
      </c>
      <c r="DG69" s="123">
        <f t="shared" si="60"/>
        <v>-110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-105</v>
      </c>
      <c r="D70" s="124">
        <v>0</v>
      </c>
      <c r="E70" s="124">
        <v>0</v>
      </c>
      <c r="F70" s="124">
        <v>0</v>
      </c>
      <c r="G70" s="124">
        <v>-105</v>
      </c>
      <c r="H70" s="118"/>
      <c r="I70" s="33">
        <v>68</v>
      </c>
      <c r="J70" s="124">
        <v>105</v>
      </c>
      <c r="K70" s="124">
        <v>0</v>
      </c>
      <c r="L70" s="124">
        <v>0</v>
      </c>
      <c r="M70" s="124">
        <v>0</v>
      </c>
      <c r="N70" s="124">
        <v>105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105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-105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1050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1050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105</v>
      </c>
      <c r="DG70" s="123">
        <f t="shared" si="60"/>
        <v>-105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-95</v>
      </c>
      <c r="D71" s="124">
        <v>0</v>
      </c>
      <c r="E71" s="124">
        <v>0</v>
      </c>
      <c r="F71" s="124">
        <v>0</v>
      </c>
      <c r="G71" s="124">
        <v>-95</v>
      </c>
      <c r="H71" s="118"/>
      <c r="I71" s="33">
        <v>69</v>
      </c>
      <c r="J71" s="124">
        <v>95</v>
      </c>
      <c r="K71" s="124">
        <v>0</v>
      </c>
      <c r="L71" s="124">
        <v>0</v>
      </c>
      <c r="M71" s="124">
        <v>0</v>
      </c>
      <c r="N71" s="124">
        <v>95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95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-95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950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950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95</v>
      </c>
      <c r="DG71" s="123">
        <f t="shared" si="60"/>
        <v>-95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-95</v>
      </c>
      <c r="D72" s="124">
        <v>0</v>
      </c>
      <c r="E72" s="124">
        <v>0</v>
      </c>
      <c r="F72" s="124">
        <v>0</v>
      </c>
      <c r="G72" s="124">
        <v>-95</v>
      </c>
      <c r="H72" s="118"/>
      <c r="I72" s="33">
        <v>70</v>
      </c>
      <c r="J72" s="124">
        <v>95</v>
      </c>
      <c r="K72" s="124">
        <v>0</v>
      </c>
      <c r="L72" s="124">
        <v>0</v>
      </c>
      <c r="M72" s="124">
        <v>0</v>
      </c>
      <c r="N72" s="124">
        <v>95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95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-95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950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950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95</v>
      </c>
      <c r="DG72" s="123">
        <f t="shared" si="60"/>
        <v>-95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-85</v>
      </c>
      <c r="D73" s="124">
        <v>0</v>
      </c>
      <c r="E73" s="124">
        <v>0</v>
      </c>
      <c r="F73" s="124">
        <v>0</v>
      </c>
      <c r="G73" s="124">
        <v>-85</v>
      </c>
      <c r="H73" s="118"/>
      <c r="I73" s="33">
        <v>71</v>
      </c>
      <c r="J73" s="124">
        <v>85</v>
      </c>
      <c r="K73" s="124">
        <v>0</v>
      </c>
      <c r="L73" s="124">
        <v>0</v>
      </c>
      <c r="M73" s="124">
        <v>0</v>
      </c>
      <c r="N73" s="124">
        <v>85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85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-85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850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850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85</v>
      </c>
      <c r="DG73" s="123">
        <f t="shared" si="60"/>
        <v>-85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-75</v>
      </c>
      <c r="D74" s="124">
        <v>0</v>
      </c>
      <c r="E74" s="124">
        <v>0</v>
      </c>
      <c r="F74" s="124">
        <v>0</v>
      </c>
      <c r="G74" s="124">
        <v>-75</v>
      </c>
      <c r="H74" s="118"/>
      <c r="I74" s="33">
        <v>72</v>
      </c>
      <c r="J74" s="124">
        <v>75</v>
      </c>
      <c r="K74" s="124">
        <v>0</v>
      </c>
      <c r="L74" s="124">
        <v>0</v>
      </c>
      <c r="M74" s="124">
        <v>0</v>
      </c>
      <c r="N74" s="124">
        <v>75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75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-75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750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750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75</v>
      </c>
      <c r="DG74" s="123">
        <f t="shared" si="60"/>
        <v>-75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-60</v>
      </c>
      <c r="D75" s="124">
        <v>0</v>
      </c>
      <c r="E75" s="124">
        <v>0</v>
      </c>
      <c r="F75" s="124">
        <v>0</v>
      </c>
      <c r="G75" s="124">
        <v>-60</v>
      </c>
      <c r="H75" s="118"/>
      <c r="I75" s="33">
        <v>73</v>
      </c>
      <c r="J75" s="124">
        <v>60</v>
      </c>
      <c r="K75" s="124">
        <v>0</v>
      </c>
      <c r="L75" s="124">
        <v>0</v>
      </c>
      <c r="M75" s="124">
        <v>0</v>
      </c>
      <c r="N75" s="124">
        <v>60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60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-60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600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600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60</v>
      </c>
      <c r="DG75" s="123">
        <f t="shared" si="60"/>
        <v>-60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-60</v>
      </c>
      <c r="D76" s="124">
        <v>0</v>
      </c>
      <c r="E76" s="124">
        <v>0</v>
      </c>
      <c r="F76" s="124">
        <v>0</v>
      </c>
      <c r="G76" s="124">
        <v>-60</v>
      </c>
      <c r="H76" s="118"/>
      <c r="I76" s="33">
        <v>74</v>
      </c>
      <c r="J76" s="124">
        <v>60</v>
      </c>
      <c r="K76" s="124">
        <v>0</v>
      </c>
      <c r="L76" s="124">
        <v>0</v>
      </c>
      <c r="M76" s="124">
        <v>0</v>
      </c>
      <c r="N76" s="124">
        <v>60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60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-60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600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600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60</v>
      </c>
      <c r="DG76" s="123">
        <f t="shared" si="60"/>
        <v>-60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-150</v>
      </c>
      <c r="D77" s="124">
        <v>0</v>
      </c>
      <c r="E77" s="124">
        <v>0</v>
      </c>
      <c r="F77" s="124">
        <v>0</v>
      </c>
      <c r="G77" s="124">
        <v>-150</v>
      </c>
      <c r="H77" s="118"/>
      <c r="I77" s="33">
        <v>75</v>
      </c>
      <c r="J77" s="124">
        <v>150</v>
      </c>
      <c r="K77" s="124">
        <v>0</v>
      </c>
      <c r="L77" s="124">
        <v>0</v>
      </c>
      <c r="M77" s="124">
        <v>0</v>
      </c>
      <c r="N77" s="124">
        <v>150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150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-150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1500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1500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150</v>
      </c>
      <c r="DG77" s="123">
        <f t="shared" si="60"/>
        <v>-150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-155</v>
      </c>
      <c r="D78" s="124">
        <v>0</v>
      </c>
      <c r="E78" s="124">
        <v>0</v>
      </c>
      <c r="F78" s="124">
        <v>-52.883000000000003</v>
      </c>
      <c r="G78" s="124">
        <v>-207.88300000000001</v>
      </c>
      <c r="H78" s="118"/>
      <c r="I78" s="33">
        <v>76</v>
      </c>
      <c r="J78" s="124">
        <v>155</v>
      </c>
      <c r="K78" s="124">
        <v>0</v>
      </c>
      <c r="L78" s="124">
        <v>0</v>
      </c>
      <c r="M78" s="124">
        <v>0</v>
      </c>
      <c r="N78" s="124">
        <v>155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52.883000000000003</v>
      </c>
      <c r="AF78" s="124">
        <v>0</v>
      </c>
      <c r="AG78" s="124">
        <v>0</v>
      </c>
      <c r="AH78" s="124">
        <v>0</v>
      </c>
      <c r="AI78" s="124">
        <v>52.883000000000003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155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-155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52.883000000000003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-52.883000000000003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1550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1550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528.83000000000004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528.83000000000004</v>
      </c>
      <c r="DF78" s="123">
        <f t="shared" si="59"/>
        <v>207.88300000000001</v>
      </c>
      <c r="DG78" s="123">
        <f t="shared" si="60"/>
        <v>-155</v>
      </c>
      <c r="DH78" s="123">
        <f t="shared" si="61"/>
        <v>0</v>
      </c>
      <c r="DI78" s="123">
        <f t="shared" si="62"/>
        <v>0</v>
      </c>
      <c r="DJ78" s="123">
        <f t="shared" si="63"/>
        <v>-52.883000000000003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-57.154000000000003</v>
      </c>
      <c r="D79" s="124">
        <v>0</v>
      </c>
      <c r="E79" s="124">
        <v>0</v>
      </c>
      <c r="F79" s="124">
        <v>-77.846000000000004</v>
      </c>
      <c r="G79" s="124">
        <v>-135</v>
      </c>
      <c r="H79" s="118"/>
      <c r="I79" s="33">
        <v>77</v>
      </c>
      <c r="J79" s="124">
        <v>57.154000000000003</v>
      </c>
      <c r="K79" s="124">
        <v>0</v>
      </c>
      <c r="L79" s="124">
        <v>0</v>
      </c>
      <c r="M79" s="124">
        <v>0</v>
      </c>
      <c r="N79" s="124">
        <v>57.154000000000003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77.846000000000004</v>
      </c>
      <c r="AF79" s="124">
        <v>0</v>
      </c>
      <c r="AG79" s="124">
        <v>0</v>
      </c>
      <c r="AH79" s="124">
        <v>0</v>
      </c>
      <c r="AI79" s="124">
        <v>77.846000000000004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57.154000000000003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-57.154000000000003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77.846000000000004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-77.846000000000004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571.54000000000008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571.54000000000008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778.46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778.46</v>
      </c>
      <c r="DF79" s="123">
        <f t="shared" si="59"/>
        <v>135</v>
      </c>
      <c r="DG79" s="123">
        <f t="shared" si="60"/>
        <v>-57.154000000000003</v>
      </c>
      <c r="DH79" s="123">
        <f t="shared" si="61"/>
        <v>0</v>
      </c>
      <c r="DI79" s="123">
        <f t="shared" si="62"/>
        <v>0</v>
      </c>
      <c r="DJ79" s="123">
        <f t="shared" si="63"/>
        <v>-77.846000000000004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-68.584999999999994</v>
      </c>
      <c r="D80" s="124">
        <v>0</v>
      </c>
      <c r="E80" s="124">
        <v>0</v>
      </c>
      <c r="F80" s="124">
        <v>-93.415000000000006</v>
      </c>
      <c r="G80" s="124">
        <v>-162</v>
      </c>
      <c r="H80" s="118"/>
      <c r="I80" s="33">
        <v>78</v>
      </c>
      <c r="J80" s="124">
        <v>68.584999999999994</v>
      </c>
      <c r="K80" s="124">
        <v>0</v>
      </c>
      <c r="L80" s="124">
        <v>0</v>
      </c>
      <c r="M80" s="124">
        <v>0</v>
      </c>
      <c r="N80" s="124">
        <v>68.584999999999994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93.415000000000006</v>
      </c>
      <c r="AF80" s="124">
        <v>0</v>
      </c>
      <c r="AG80" s="124">
        <v>0</v>
      </c>
      <c r="AH80" s="124">
        <v>0</v>
      </c>
      <c r="AI80" s="124">
        <v>93.415000000000006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68.584999999999994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-68.584999999999994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93.415000000000006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-93.415000000000006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685.84999999999991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685.84999999999991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934.15000000000009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934.15000000000009</v>
      </c>
      <c r="DF80" s="123">
        <f t="shared" si="59"/>
        <v>162</v>
      </c>
      <c r="DG80" s="123">
        <f t="shared" si="60"/>
        <v>-68.584999999999994</v>
      </c>
      <c r="DH80" s="123">
        <f t="shared" si="61"/>
        <v>0</v>
      </c>
      <c r="DI80" s="123">
        <f t="shared" si="62"/>
        <v>0</v>
      </c>
      <c r="DJ80" s="123">
        <f t="shared" si="63"/>
        <v>-93.415000000000006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-82.132000000000005</v>
      </c>
      <c r="D81" s="124">
        <v>0</v>
      </c>
      <c r="E81" s="124">
        <v>0</v>
      </c>
      <c r="F81" s="124">
        <v>-111.86799999999999</v>
      </c>
      <c r="G81" s="124">
        <v>-194</v>
      </c>
      <c r="H81" s="118"/>
      <c r="I81" s="33">
        <v>79</v>
      </c>
      <c r="J81" s="124">
        <v>82.132000000000005</v>
      </c>
      <c r="K81" s="124">
        <v>0</v>
      </c>
      <c r="L81" s="124">
        <v>0</v>
      </c>
      <c r="M81" s="124">
        <v>0</v>
      </c>
      <c r="N81" s="124">
        <v>82.132000000000005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111.86799999999999</v>
      </c>
      <c r="AF81" s="124">
        <v>0</v>
      </c>
      <c r="AG81" s="124">
        <v>0</v>
      </c>
      <c r="AH81" s="124">
        <v>0</v>
      </c>
      <c r="AI81" s="124">
        <v>111.86799999999999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82.132000000000005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-82.132000000000005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111.86799999999999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-111.86799999999999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821.32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821.32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1118.6799999999998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1118.6799999999998</v>
      </c>
      <c r="DF81" s="123">
        <f t="shared" si="59"/>
        <v>194</v>
      </c>
      <c r="DG81" s="123">
        <f t="shared" si="60"/>
        <v>-82.132000000000005</v>
      </c>
      <c r="DH81" s="123">
        <f t="shared" si="61"/>
        <v>0</v>
      </c>
      <c r="DI81" s="123">
        <f t="shared" si="62"/>
        <v>0</v>
      </c>
      <c r="DJ81" s="123">
        <f t="shared" si="63"/>
        <v>-111.86799999999999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-98.22</v>
      </c>
      <c r="D82" s="124">
        <v>0</v>
      </c>
      <c r="E82" s="124">
        <v>0</v>
      </c>
      <c r="F82" s="124">
        <v>-133.78</v>
      </c>
      <c r="G82" s="124">
        <v>-232</v>
      </c>
      <c r="H82" s="118"/>
      <c r="I82" s="33">
        <v>80</v>
      </c>
      <c r="J82" s="124">
        <v>98.22</v>
      </c>
      <c r="K82" s="124">
        <v>0</v>
      </c>
      <c r="L82" s="124">
        <v>0</v>
      </c>
      <c r="M82" s="124">
        <v>0</v>
      </c>
      <c r="N82" s="124">
        <v>98.22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133.78</v>
      </c>
      <c r="AF82" s="124">
        <v>0</v>
      </c>
      <c r="AG82" s="124">
        <v>0</v>
      </c>
      <c r="AH82" s="124">
        <v>0</v>
      </c>
      <c r="AI82" s="124">
        <v>133.78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98.22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-98.22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133.78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-133.78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982.2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982.2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1337.8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1337.8</v>
      </c>
      <c r="DF82" s="123">
        <f t="shared" si="59"/>
        <v>232</v>
      </c>
      <c r="DG82" s="123">
        <f t="shared" si="60"/>
        <v>-98.22</v>
      </c>
      <c r="DH82" s="123">
        <f t="shared" si="61"/>
        <v>0</v>
      </c>
      <c r="DI82" s="123">
        <f t="shared" si="62"/>
        <v>0</v>
      </c>
      <c r="DJ82" s="123">
        <f t="shared" si="63"/>
        <v>-133.78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-99.066999999999993</v>
      </c>
      <c r="D83" s="124">
        <v>0</v>
      </c>
      <c r="E83" s="124">
        <v>0</v>
      </c>
      <c r="F83" s="124">
        <v>-134.93299999999999</v>
      </c>
      <c r="G83" s="124">
        <v>-234</v>
      </c>
      <c r="H83" s="118"/>
      <c r="I83" s="33">
        <v>81</v>
      </c>
      <c r="J83" s="124">
        <v>99.066999999999993</v>
      </c>
      <c r="K83" s="124">
        <v>0</v>
      </c>
      <c r="L83" s="124">
        <v>0</v>
      </c>
      <c r="M83" s="124">
        <v>0</v>
      </c>
      <c r="N83" s="124">
        <v>99.066999999999993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134.93299999999999</v>
      </c>
      <c r="AF83" s="124">
        <v>0</v>
      </c>
      <c r="AG83" s="124">
        <v>0</v>
      </c>
      <c r="AH83" s="124">
        <v>0</v>
      </c>
      <c r="AI83" s="124">
        <v>134.93299999999999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99.066999999999993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-99.066999999999993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134.93299999999999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-134.93299999999999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990.67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990.67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1349.33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1349.33</v>
      </c>
      <c r="DF83" s="123">
        <f t="shared" si="59"/>
        <v>234</v>
      </c>
      <c r="DG83" s="123">
        <f t="shared" si="60"/>
        <v>-99.066999999999993</v>
      </c>
      <c r="DH83" s="123">
        <f t="shared" si="61"/>
        <v>0</v>
      </c>
      <c r="DI83" s="123">
        <f t="shared" si="62"/>
        <v>0</v>
      </c>
      <c r="DJ83" s="123">
        <f t="shared" si="63"/>
        <v>-134.93299999999999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-117.27200000000001</v>
      </c>
      <c r="D84" s="124">
        <v>0</v>
      </c>
      <c r="E84" s="124">
        <v>0</v>
      </c>
      <c r="F84" s="124">
        <v>-159.72800000000001</v>
      </c>
      <c r="G84" s="124">
        <v>-277</v>
      </c>
      <c r="H84" s="118"/>
      <c r="I84" s="33">
        <v>82</v>
      </c>
      <c r="J84" s="124">
        <v>117.27200000000001</v>
      </c>
      <c r="K84" s="124">
        <v>0</v>
      </c>
      <c r="L84" s="124">
        <v>0</v>
      </c>
      <c r="M84" s="124">
        <v>0</v>
      </c>
      <c r="N84" s="124">
        <v>117.27200000000001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159.72800000000001</v>
      </c>
      <c r="AF84" s="124">
        <v>0</v>
      </c>
      <c r="AG84" s="124">
        <v>0</v>
      </c>
      <c r="AH84" s="124">
        <v>0</v>
      </c>
      <c r="AI84" s="124">
        <v>159.72800000000001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117.27200000000001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-117.27200000000001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159.72800000000001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-159.72800000000001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1172.72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1172.72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1597.2800000000002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1597.2800000000002</v>
      </c>
      <c r="DF84" s="123">
        <f t="shared" si="59"/>
        <v>277</v>
      </c>
      <c r="DG84" s="123">
        <f t="shared" si="60"/>
        <v>-117.27200000000001</v>
      </c>
      <c r="DH84" s="123">
        <f t="shared" si="61"/>
        <v>0</v>
      </c>
      <c r="DI84" s="123">
        <f t="shared" si="62"/>
        <v>0</v>
      </c>
      <c r="DJ84" s="123">
        <f t="shared" si="63"/>
        <v>-159.72800000000001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-110</v>
      </c>
      <c r="D85" s="124">
        <v>0</v>
      </c>
      <c r="E85" s="124">
        <v>0</v>
      </c>
      <c r="F85" s="124">
        <v>-189.18299999999999</v>
      </c>
      <c r="G85" s="124">
        <v>-299.18299999999999</v>
      </c>
      <c r="H85" s="118"/>
      <c r="I85" s="33">
        <v>83</v>
      </c>
      <c r="J85" s="124">
        <v>110</v>
      </c>
      <c r="K85" s="124">
        <v>0</v>
      </c>
      <c r="L85" s="124">
        <v>0</v>
      </c>
      <c r="M85" s="124">
        <v>0</v>
      </c>
      <c r="N85" s="124">
        <v>110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189.18299999999999</v>
      </c>
      <c r="AF85" s="124">
        <v>0</v>
      </c>
      <c r="AG85" s="124">
        <v>0</v>
      </c>
      <c r="AH85" s="124">
        <v>0</v>
      </c>
      <c r="AI85" s="124">
        <v>189.18299999999999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110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-110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189.18299999999999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-189.18299999999999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1100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1100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1891.83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1891.83</v>
      </c>
      <c r="DF85" s="123">
        <f t="shared" si="59"/>
        <v>299.18299999999999</v>
      </c>
      <c r="DG85" s="123">
        <f t="shared" si="60"/>
        <v>-110</v>
      </c>
      <c r="DH85" s="123">
        <f t="shared" si="61"/>
        <v>0</v>
      </c>
      <c r="DI85" s="123">
        <f t="shared" si="62"/>
        <v>0</v>
      </c>
      <c r="DJ85" s="123">
        <f t="shared" si="63"/>
        <v>-189.18299999999999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-55</v>
      </c>
      <c r="D86" s="124">
        <v>0</v>
      </c>
      <c r="E86" s="124">
        <v>0</v>
      </c>
      <c r="F86" s="124">
        <v>-178.62899999999999</v>
      </c>
      <c r="G86" s="124">
        <v>-233.62899999999999</v>
      </c>
      <c r="H86" s="118"/>
      <c r="I86" s="33">
        <v>84</v>
      </c>
      <c r="J86" s="124">
        <v>55</v>
      </c>
      <c r="K86" s="124">
        <v>0</v>
      </c>
      <c r="L86" s="124">
        <v>0</v>
      </c>
      <c r="M86" s="124">
        <v>0</v>
      </c>
      <c r="N86" s="124">
        <v>55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178.62899999999999</v>
      </c>
      <c r="AF86" s="124">
        <v>0</v>
      </c>
      <c r="AG86" s="124">
        <v>0</v>
      </c>
      <c r="AH86" s="124">
        <v>0</v>
      </c>
      <c r="AI86" s="124">
        <v>178.62899999999999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-55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178.62899999999999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-178.62899999999999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550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1786.29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1786.29</v>
      </c>
      <c r="DF86" s="123">
        <f t="shared" si="59"/>
        <v>233.62899999999999</v>
      </c>
      <c r="DG86" s="123">
        <f t="shared" si="60"/>
        <v>-55</v>
      </c>
      <c r="DH86" s="123">
        <f t="shared" si="61"/>
        <v>0</v>
      </c>
      <c r="DI86" s="123">
        <f t="shared" si="62"/>
        <v>0</v>
      </c>
      <c r="DJ86" s="123">
        <f t="shared" si="63"/>
        <v>-178.62899999999999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-75</v>
      </c>
      <c r="D87" s="124">
        <v>0</v>
      </c>
      <c r="E87" s="124">
        <v>0</v>
      </c>
      <c r="F87" s="124">
        <v>-163.18600000000001</v>
      </c>
      <c r="G87" s="124">
        <v>-238.18600000000001</v>
      </c>
      <c r="H87" s="118"/>
      <c r="I87" s="33">
        <v>85</v>
      </c>
      <c r="J87" s="124">
        <v>75</v>
      </c>
      <c r="K87" s="124">
        <v>0</v>
      </c>
      <c r="L87" s="124">
        <v>0</v>
      </c>
      <c r="M87" s="124">
        <v>0</v>
      </c>
      <c r="N87" s="124">
        <v>75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163.18600000000001</v>
      </c>
      <c r="AF87" s="124">
        <v>0</v>
      </c>
      <c r="AG87" s="124">
        <v>0</v>
      </c>
      <c r="AH87" s="124">
        <v>0</v>
      </c>
      <c r="AI87" s="124">
        <v>163.18600000000001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75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-75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163.18600000000001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-163.18600000000001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750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750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1631.8600000000001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1631.8600000000001</v>
      </c>
      <c r="DF87" s="123">
        <f t="shared" si="59"/>
        <v>238.18600000000001</v>
      </c>
      <c r="DG87" s="123">
        <f t="shared" si="60"/>
        <v>-75</v>
      </c>
      <c r="DH87" s="123">
        <f t="shared" si="61"/>
        <v>0</v>
      </c>
      <c r="DI87" s="123">
        <f t="shared" si="62"/>
        <v>0</v>
      </c>
      <c r="DJ87" s="123">
        <f t="shared" si="63"/>
        <v>-163.18600000000001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-30</v>
      </c>
      <c r="D88" s="124">
        <v>0</v>
      </c>
      <c r="E88" s="124">
        <v>0</v>
      </c>
      <c r="F88" s="124">
        <v>-139.346</v>
      </c>
      <c r="G88" s="124">
        <v>-169.346</v>
      </c>
      <c r="H88" s="118"/>
      <c r="I88" s="33">
        <v>86</v>
      </c>
      <c r="J88" s="124">
        <v>30</v>
      </c>
      <c r="K88" s="124">
        <v>0</v>
      </c>
      <c r="L88" s="124">
        <v>0</v>
      </c>
      <c r="M88" s="124">
        <v>0</v>
      </c>
      <c r="N88" s="124">
        <v>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139.346</v>
      </c>
      <c r="AF88" s="124">
        <v>0</v>
      </c>
      <c r="AG88" s="124">
        <v>0</v>
      </c>
      <c r="AH88" s="124">
        <v>0</v>
      </c>
      <c r="AI88" s="124">
        <v>139.346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139.346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-139.346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1393.46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1393.46</v>
      </c>
      <c r="DF88" s="123">
        <f t="shared" si="59"/>
        <v>169.346</v>
      </c>
      <c r="DG88" s="123">
        <f t="shared" si="60"/>
        <v>-30</v>
      </c>
      <c r="DH88" s="123">
        <f t="shared" si="61"/>
        <v>0</v>
      </c>
      <c r="DI88" s="123">
        <f t="shared" si="62"/>
        <v>0</v>
      </c>
      <c r="DJ88" s="123">
        <f t="shared" si="63"/>
        <v>-139.346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-30</v>
      </c>
      <c r="D89" s="124">
        <v>0</v>
      </c>
      <c r="E89" s="124">
        <v>0</v>
      </c>
      <c r="F89" s="124">
        <v>-107.696</v>
      </c>
      <c r="G89" s="124">
        <v>-137.696</v>
      </c>
      <c r="H89" s="118"/>
      <c r="I89" s="33">
        <v>87</v>
      </c>
      <c r="J89" s="124">
        <v>30</v>
      </c>
      <c r="K89" s="124">
        <v>0</v>
      </c>
      <c r="L89" s="124">
        <v>0</v>
      </c>
      <c r="M89" s="124">
        <v>0</v>
      </c>
      <c r="N89" s="124">
        <v>30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107.696</v>
      </c>
      <c r="AF89" s="124">
        <v>0</v>
      </c>
      <c r="AG89" s="124">
        <v>0</v>
      </c>
      <c r="AH89" s="124">
        <v>0</v>
      </c>
      <c r="AI89" s="124">
        <v>107.696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107.696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-107.696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1076.96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1076.96</v>
      </c>
      <c r="DF89" s="123">
        <f t="shared" si="59"/>
        <v>137.696</v>
      </c>
      <c r="DG89" s="123">
        <f t="shared" si="60"/>
        <v>-30</v>
      </c>
      <c r="DH89" s="123">
        <f t="shared" si="61"/>
        <v>0</v>
      </c>
      <c r="DI89" s="123">
        <f t="shared" si="62"/>
        <v>0</v>
      </c>
      <c r="DJ89" s="123">
        <f t="shared" si="63"/>
        <v>-107.696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-15</v>
      </c>
      <c r="D90" s="124">
        <v>0</v>
      </c>
      <c r="E90" s="124">
        <v>0</v>
      </c>
      <c r="F90" s="124">
        <v>-75.085999999999999</v>
      </c>
      <c r="G90" s="124">
        <v>-90.085999999999999</v>
      </c>
      <c r="H90" s="118"/>
      <c r="I90" s="33">
        <v>88</v>
      </c>
      <c r="J90" s="124">
        <v>15</v>
      </c>
      <c r="K90" s="124">
        <v>0</v>
      </c>
      <c r="L90" s="124">
        <v>0</v>
      </c>
      <c r="M90" s="124">
        <v>0</v>
      </c>
      <c r="N90" s="124">
        <v>15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75.085999999999999</v>
      </c>
      <c r="AF90" s="124">
        <v>0</v>
      </c>
      <c r="AG90" s="124">
        <v>0</v>
      </c>
      <c r="AH90" s="124">
        <v>0</v>
      </c>
      <c r="AI90" s="124">
        <v>75.085999999999999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75.085999999999999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-75.085999999999999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750.86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750.86</v>
      </c>
      <c r="DF90" s="123">
        <f t="shared" si="59"/>
        <v>90.085999999999999</v>
      </c>
      <c r="DG90" s="123">
        <f t="shared" si="60"/>
        <v>-15</v>
      </c>
      <c r="DH90" s="123">
        <f t="shared" si="61"/>
        <v>0</v>
      </c>
      <c r="DI90" s="123">
        <f t="shared" si="62"/>
        <v>0</v>
      </c>
      <c r="DJ90" s="123">
        <f t="shared" si="63"/>
        <v>-75.085999999999999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-45</v>
      </c>
      <c r="D91" s="124">
        <v>0</v>
      </c>
      <c r="E91" s="124">
        <v>0</v>
      </c>
      <c r="F91" s="124">
        <v>-49.430999999999997</v>
      </c>
      <c r="G91" s="124">
        <v>-94.430999999999997</v>
      </c>
      <c r="H91" s="118"/>
      <c r="I91" s="33">
        <v>89</v>
      </c>
      <c r="J91" s="124">
        <v>45</v>
      </c>
      <c r="K91" s="124">
        <v>0</v>
      </c>
      <c r="L91" s="124">
        <v>0</v>
      </c>
      <c r="M91" s="124">
        <v>0</v>
      </c>
      <c r="N91" s="124">
        <v>45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49.430999999999997</v>
      </c>
      <c r="AF91" s="124">
        <v>0</v>
      </c>
      <c r="AG91" s="124">
        <v>0</v>
      </c>
      <c r="AH91" s="124">
        <v>0</v>
      </c>
      <c r="AI91" s="124">
        <v>49.430999999999997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-45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49.430999999999997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-49.430999999999997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450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494.30999999999995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494.30999999999995</v>
      </c>
      <c r="DF91" s="123">
        <f t="shared" si="59"/>
        <v>94.430999999999997</v>
      </c>
      <c r="DG91" s="123">
        <f t="shared" si="60"/>
        <v>-45</v>
      </c>
      <c r="DH91" s="123">
        <f t="shared" si="61"/>
        <v>0</v>
      </c>
      <c r="DI91" s="123">
        <f t="shared" si="62"/>
        <v>0</v>
      </c>
      <c r="DJ91" s="123">
        <f t="shared" si="63"/>
        <v>-49.430999999999997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-25</v>
      </c>
      <c r="D92" s="124">
        <v>0</v>
      </c>
      <c r="E92" s="124">
        <v>0</v>
      </c>
      <c r="F92" s="124">
        <v>-23.050999999999998</v>
      </c>
      <c r="G92" s="124">
        <v>-48.051000000000002</v>
      </c>
      <c r="H92" s="118"/>
      <c r="I92" s="33">
        <v>90</v>
      </c>
      <c r="J92" s="124">
        <v>25</v>
      </c>
      <c r="K92" s="124">
        <v>0</v>
      </c>
      <c r="L92" s="124">
        <v>0</v>
      </c>
      <c r="M92" s="124">
        <v>0</v>
      </c>
      <c r="N92" s="124">
        <v>25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23.050999999999998</v>
      </c>
      <c r="AF92" s="124">
        <v>0</v>
      </c>
      <c r="AG92" s="124">
        <v>0</v>
      </c>
      <c r="AH92" s="124">
        <v>0</v>
      </c>
      <c r="AI92" s="124">
        <v>23.050999999999998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23.050999999999998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-23.050999999999998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230.51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230.51</v>
      </c>
      <c r="DF92" s="123">
        <f t="shared" si="59"/>
        <v>48.051000000000002</v>
      </c>
      <c r="DG92" s="123">
        <f t="shared" si="60"/>
        <v>-25</v>
      </c>
      <c r="DH92" s="123">
        <f t="shared" si="61"/>
        <v>0</v>
      </c>
      <c r="DI92" s="123">
        <f t="shared" si="62"/>
        <v>0</v>
      </c>
      <c r="DJ92" s="123">
        <f t="shared" si="63"/>
        <v>-23.050999999999998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</v>
      </c>
      <c r="D93" s="124">
        <v>0</v>
      </c>
      <c r="E93" s="124">
        <v>0</v>
      </c>
      <c r="F93" s="124">
        <v>-0.78900000000000003</v>
      </c>
      <c r="G93" s="124">
        <v>-5.7889999999999997</v>
      </c>
      <c r="H93" s="118"/>
      <c r="I93" s="33">
        <v>91</v>
      </c>
      <c r="J93" s="124">
        <v>5</v>
      </c>
      <c r="K93" s="124">
        <v>0</v>
      </c>
      <c r="L93" s="124">
        <v>0</v>
      </c>
      <c r="M93" s="124">
        <v>0</v>
      </c>
      <c r="N93" s="124">
        <v>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0.78900000000000003</v>
      </c>
      <c r="AF93" s="124">
        <v>0</v>
      </c>
      <c r="AG93" s="124">
        <v>0</v>
      </c>
      <c r="AH93" s="124">
        <v>0</v>
      </c>
      <c r="AI93" s="124">
        <v>0.78900000000000003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0.78900000000000003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-0.78900000000000003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7.8900000000000006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7.8900000000000006</v>
      </c>
      <c r="DF93" s="123">
        <f t="shared" si="59"/>
        <v>5.7889999999999997</v>
      </c>
      <c r="DG93" s="123">
        <f t="shared" si="60"/>
        <v>-5</v>
      </c>
      <c r="DH93" s="123">
        <f t="shared" si="61"/>
        <v>0</v>
      </c>
      <c r="DI93" s="123">
        <f t="shared" si="62"/>
        <v>0</v>
      </c>
      <c r="DJ93" s="123">
        <f t="shared" si="63"/>
        <v>-0.78900000000000003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1.1951075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-1.1951075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0.42271249999999994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-0.42271249999999994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1.1951075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1.1951075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0.42271249999999999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0.42271249999999999</v>
      </c>
      <c r="DE99" s="128"/>
      <c r="DF99" s="123">
        <f t="shared" si="59"/>
        <v>1.61782</v>
      </c>
      <c r="DG99" s="123">
        <f t="shared" si="60"/>
        <v>-1.1951075</v>
      </c>
      <c r="DH99" s="123">
        <f t="shared" si="61"/>
        <v>0</v>
      </c>
      <c r="DI99" s="123">
        <f t="shared" si="62"/>
        <v>0</v>
      </c>
      <c r="DJ99" s="123">
        <f t="shared" si="63"/>
        <v>-0.42271249999999994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44760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307</v>
      </c>
      <c r="K1" s="206"/>
      <c r="L1" s="206"/>
      <c r="M1" s="206"/>
      <c r="N1" s="206"/>
      <c r="O1" s="207"/>
      <c r="P1" s="205" t="s">
        <v>306</v>
      </c>
      <c r="Q1" s="208" t="s">
        <v>142</v>
      </c>
      <c r="S1" s="209" t="s">
        <v>308</v>
      </c>
      <c r="T1" s="209"/>
      <c r="U1" s="209"/>
      <c r="V1" s="209"/>
      <c r="W1" s="209"/>
      <c r="Y1" s="212" t="s">
        <v>395</v>
      </c>
      <c r="Z1" s="212"/>
      <c r="AA1" s="210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44760</v>
      </c>
      <c r="B1" s="211" t="s">
        <v>202</v>
      </c>
      <c r="C1" s="211"/>
      <c r="D1" s="213" t="s">
        <v>313</v>
      </c>
      <c r="E1" s="213"/>
      <c r="F1" s="213"/>
      <c r="G1" s="213"/>
      <c r="H1" s="213"/>
      <c r="I1" s="214"/>
      <c r="J1" s="205" t="s">
        <v>307</v>
      </c>
      <c r="K1" s="206"/>
      <c r="L1" s="206"/>
      <c r="M1" s="206"/>
      <c r="N1" s="206"/>
      <c r="O1" s="207"/>
      <c r="P1" s="205"/>
      <c r="Q1" s="208" t="s">
        <v>142</v>
      </c>
      <c r="S1" s="209" t="s">
        <v>308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5.22</v>
      </c>
      <c r="N3" s="113">
        <v>0</v>
      </c>
      <c r="O3" s="95">
        <v>-95</v>
      </c>
      <c r="P3" s="95">
        <v>-158</v>
      </c>
      <c r="Q3" s="95">
        <v>0</v>
      </c>
      <c r="R3" s="95">
        <v>0</v>
      </c>
      <c r="S3" s="114">
        <v>0</v>
      </c>
      <c r="U3" s="115">
        <v>-253</v>
      </c>
      <c r="V3" s="116">
        <v>5.22</v>
      </c>
      <c r="W3">
        <v>0</v>
      </c>
      <c r="X3">
        <v>-95</v>
      </c>
      <c r="Y3">
        <v>0</v>
      </c>
      <c r="Z3">
        <v>5.22</v>
      </c>
      <c r="AA3">
        <v>-158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6.96</v>
      </c>
      <c r="N4" s="115">
        <v>0</v>
      </c>
      <c r="O4" s="88">
        <v>-105</v>
      </c>
      <c r="P4" s="88">
        <v>-174</v>
      </c>
      <c r="Q4" s="88">
        <v>0</v>
      </c>
      <c r="R4" s="88">
        <v>0</v>
      </c>
      <c r="S4" s="116">
        <v>0</v>
      </c>
      <c r="U4" s="115">
        <v>-279</v>
      </c>
      <c r="V4" s="116">
        <v>6.96</v>
      </c>
      <c r="W4">
        <v>0</v>
      </c>
      <c r="X4">
        <v>-105</v>
      </c>
      <c r="Y4">
        <v>0</v>
      </c>
      <c r="Z4">
        <v>6.96</v>
      </c>
      <c r="AA4">
        <v>-174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3.09</v>
      </c>
      <c r="N5" s="115">
        <v>0</v>
      </c>
      <c r="O5" s="88">
        <v>-120</v>
      </c>
      <c r="P5" s="88">
        <v>-17</v>
      </c>
      <c r="Q5" s="88">
        <v>0</v>
      </c>
      <c r="R5" s="88">
        <v>0</v>
      </c>
      <c r="S5" s="116">
        <v>0</v>
      </c>
      <c r="U5" s="115">
        <v>-137</v>
      </c>
      <c r="V5" s="116">
        <v>3.09</v>
      </c>
      <c r="W5">
        <v>0</v>
      </c>
      <c r="X5">
        <v>-120</v>
      </c>
      <c r="Y5">
        <v>0</v>
      </c>
      <c r="Z5">
        <v>3.09</v>
      </c>
      <c r="AA5">
        <v>-17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1.26</v>
      </c>
      <c r="N6" s="115">
        <v>0</v>
      </c>
      <c r="O6" s="88">
        <v>-120</v>
      </c>
      <c r="P6" s="88">
        <v>-39</v>
      </c>
      <c r="Q6" s="88">
        <v>0</v>
      </c>
      <c r="R6" s="88">
        <v>0</v>
      </c>
      <c r="S6" s="116">
        <v>0</v>
      </c>
      <c r="U6" s="115">
        <v>-159</v>
      </c>
      <c r="V6" s="116">
        <v>1.26</v>
      </c>
      <c r="W6">
        <v>0</v>
      </c>
      <c r="X6">
        <v>-120</v>
      </c>
      <c r="Y6">
        <v>0</v>
      </c>
      <c r="Z6">
        <v>1.26</v>
      </c>
      <c r="AA6">
        <v>-39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1.1599999999999999</v>
      </c>
      <c r="N7" s="115">
        <v>0</v>
      </c>
      <c r="O7" s="88">
        <v>-107</v>
      </c>
      <c r="P7" s="88">
        <v>-58</v>
      </c>
      <c r="Q7" s="88">
        <v>0</v>
      </c>
      <c r="R7" s="88">
        <v>0</v>
      </c>
      <c r="S7" s="116">
        <v>0</v>
      </c>
      <c r="U7" s="115">
        <v>-165</v>
      </c>
      <c r="V7" s="116">
        <v>1.1599999999999999</v>
      </c>
      <c r="W7">
        <v>0</v>
      </c>
      <c r="X7">
        <v>-107</v>
      </c>
      <c r="Y7">
        <v>0</v>
      </c>
      <c r="Z7">
        <v>1.1599999999999999</v>
      </c>
      <c r="AA7">
        <v>-58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-137</v>
      </c>
      <c r="P8" s="88">
        <v>-80</v>
      </c>
      <c r="Q8" s="88">
        <v>0</v>
      </c>
      <c r="R8" s="88">
        <v>0</v>
      </c>
      <c r="S8" s="116">
        <v>0</v>
      </c>
      <c r="U8" s="115">
        <v>-217</v>
      </c>
      <c r="V8" s="116">
        <v>0</v>
      </c>
      <c r="W8">
        <v>0</v>
      </c>
      <c r="X8">
        <v>-137</v>
      </c>
      <c r="Y8">
        <v>0</v>
      </c>
      <c r="Z8">
        <v>0</v>
      </c>
      <c r="AA8">
        <v>-80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2.0299999999999998</v>
      </c>
      <c r="N9" s="115">
        <v>0</v>
      </c>
      <c r="O9" s="88">
        <v>-112</v>
      </c>
      <c r="P9" s="88">
        <v>-100</v>
      </c>
      <c r="Q9" s="88">
        <v>0</v>
      </c>
      <c r="R9" s="88">
        <v>0</v>
      </c>
      <c r="S9" s="116">
        <v>0</v>
      </c>
      <c r="U9" s="115">
        <v>-212</v>
      </c>
      <c r="V9" s="116">
        <v>2.0299999999999998</v>
      </c>
      <c r="W9">
        <v>0</v>
      </c>
      <c r="X9">
        <v>-112</v>
      </c>
      <c r="Y9">
        <v>0</v>
      </c>
      <c r="Z9">
        <v>2.0299999999999998</v>
      </c>
      <c r="AA9">
        <v>-100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1.74</v>
      </c>
      <c r="N10" s="115">
        <v>0</v>
      </c>
      <c r="O10" s="88">
        <v>-101</v>
      </c>
      <c r="P10" s="88">
        <v>-122</v>
      </c>
      <c r="Q10" s="88">
        <v>0</v>
      </c>
      <c r="R10" s="88">
        <v>0</v>
      </c>
      <c r="S10" s="116">
        <v>0</v>
      </c>
      <c r="U10" s="115">
        <v>-223</v>
      </c>
      <c r="V10" s="116">
        <v>1.74</v>
      </c>
      <c r="W10">
        <v>0</v>
      </c>
      <c r="X10">
        <v>-101</v>
      </c>
      <c r="Y10">
        <v>0</v>
      </c>
      <c r="Z10">
        <v>1.74</v>
      </c>
      <c r="AA10">
        <v>-122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4.25</v>
      </c>
      <c r="N11" s="115">
        <v>0</v>
      </c>
      <c r="O11" s="88">
        <v>-83</v>
      </c>
      <c r="P11" s="88">
        <v>-19</v>
      </c>
      <c r="Q11" s="88">
        <v>0</v>
      </c>
      <c r="R11" s="88">
        <v>0</v>
      </c>
      <c r="S11" s="116">
        <v>0</v>
      </c>
      <c r="U11" s="115">
        <v>-102</v>
      </c>
      <c r="V11" s="116">
        <v>4.25</v>
      </c>
      <c r="W11">
        <v>0</v>
      </c>
      <c r="X11">
        <v>-83</v>
      </c>
      <c r="Y11">
        <v>0</v>
      </c>
      <c r="Z11">
        <v>4.25</v>
      </c>
      <c r="AA11">
        <v>-19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4.16</v>
      </c>
      <c r="N12" s="115">
        <v>0</v>
      </c>
      <c r="O12" s="88">
        <v>-103</v>
      </c>
      <c r="P12" s="88">
        <v>-34</v>
      </c>
      <c r="Q12" s="88">
        <v>0</v>
      </c>
      <c r="R12" s="88">
        <v>0</v>
      </c>
      <c r="S12" s="116">
        <v>0</v>
      </c>
      <c r="U12" s="115">
        <v>-137</v>
      </c>
      <c r="V12" s="116">
        <v>4.16</v>
      </c>
      <c r="W12">
        <v>0</v>
      </c>
      <c r="X12">
        <v>-103</v>
      </c>
      <c r="Y12">
        <v>0</v>
      </c>
      <c r="Z12">
        <v>4.16</v>
      </c>
      <c r="AA12">
        <v>-34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4.74</v>
      </c>
      <c r="N13" s="115">
        <v>0</v>
      </c>
      <c r="O13" s="88">
        <v>-123</v>
      </c>
      <c r="P13" s="88">
        <v>-9</v>
      </c>
      <c r="Q13" s="88">
        <v>0</v>
      </c>
      <c r="R13" s="88">
        <v>0</v>
      </c>
      <c r="S13" s="116">
        <v>0</v>
      </c>
      <c r="U13" s="115">
        <v>-132</v>
      </c>
      <c r="V13" s="116">
        <v>4.74</v>
      </c>
      <c r="W13">
        <v>0</v>
      </c>
      <c r="X13">
        <v>-123</v>
      </c>
      <c r="Y13">
        <v>0</v>
      </c>
      <c r="Z13">
        <v>4.74</v>
      </c>
      <c r="AA13">
        <v>-9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6.48</v>
      </c>
      <c r="N14" s="115">
        <v>0</v>
      </c>
      <c r="O14" s="88">
        <v>-95.1</v>
      </c>
      <c r="P14" s="88">
        <v>-24</v>
      </c>
      <c r="Q14" s="88">
        <v>0</v>
      </c>
      <c r="R14" s="88">
        <v>0</v>
      </c>
      <c r="S14" s="116">
        <v>0</v>
      </c>
      <c r="U14" s="115">
        <v>-119.1</v>
      </c>
      <c r="V14" s="116">
        <v>6.48</v>
      </c>
      <c r="W14">
        <v>0</v>
      </c>
      <c r="X14">
        <v>-95.1</v>
      </c>
      <c r="Y14">
        <v>0</v>
      </c>
      <c r="Z14">
        <v>6.48</v>
      </c>
      <c r="AA14">
        <v>-24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-66</v>
      </c>
      <c r="P15" s="88">
        <v>-46</v>
      </c>
      <c r="Q15" s="88">
        <v>0</v>
      </c>
      <c r="R15" s="88">
        <v>0</v>
      </c>
      <c r="S15" s="116">
        <v>0</v>
      </c>
      <c r="U15" s="115">
        <v>-112</v>
      </c>
      <c r="V15" s="116">
        <v>0</v>
      </c>
      <c r="W15">
        <v>0</v>
      </c>
      <c r="X15">
        <v>-66</v>
      </c>
      <c r="Y15">
        <v>0</v>
      </c>
      <c r="Z15">
        <v>0</v>
      </c>
      <c r="AA15">
        <v>-46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4.74</v>
      </c>
      <c r="N16" s="115">
        <v>0</v>
      </c>
      <c r="O16" s="88">
        <v>-70</v>
      </c>
      <c r="P16" s="88">
        <v>-61</v>
      </c>
      <c r="Q16" s="88">
        <v>0</v>
      </c>
      <c r="R16" s="88">
        <v>0</v>
      </c>
      <c r="S16" s="116">
        <v>0</v>
      </c>
      <c r="U16" s="115">
        <v>-131</v>
      </c>
      <c r="V16" s="116">
        <v>4.74</v>
      </c>
      <c r="W16">
        <v>0</v>
      </c>
      <c r="X16">
        <v>-70</v>
      </c>
      <c r="Y16">
        <v>0</v>
      </c>
      <c r="Z16">
        <v>4.74</v>
      </c>
      <c r="AA16">
        <v>-61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3.58</v>
      </c>
      <c r="N17" s="115">
        <v>0</v>
      </c>
      <c r="O17" s="88">
        <v>-85</v>
      </c>
      <c r="P17" s="88">
        <v>-76</v>
      </c>
      <c r="Q17" s="88">
        <v>0</v>
      </c>
      <c r="R17" s="88">
        <v>0</v>
      </c>
      <c r="S17" s="116">
        <v>0</v>
      </c>
      <c r="U17" s="115">
        <v>-161</v>
      </c>
      <c r="V17" s="116">
        <v>3.58</v>
      </c>
      <c r="W17">
        <v>0</v>
      </c>
      <c r="X17">
        <v>-85</v>
      </c>
      <c r="Y17">
        <v>0</v>
      </c>
      <c r="Z17">
        <v>3.58</v>
      </c>
      <c r="AA17">
        <v>-76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11.31</v>
      </c>
      <c r="N18" s="115">
        <v>0</v>
      </c>
      <c r="O18" s="88">
        <v>-110</v>
      </c>
      <c r="P18" s="88">
        <v>-91</v>
      </c>
      <c r="Q18" s="88">
        <v>0</v>
      </c>
      <c r="R18" s="88">
        <v>0</v>
      </c>
      <c r="S18" s="116">
        <v>0</v>
      </c>
      <c r="U18" s="115">
        <v>-201</v>
      </c>
      <c r="V18" s="116">
        <v>11.31</v>
      </c>
      <c r="W18">
        <v>0</v>
      </c>
      <c r="X18">
        <v>-110</v>
      </c>
      <c r="Y18">
        <v>0</v>
      </c>
      <c r="Z18">
        <v>11.31</v>
      </c>
      <c r="AA18">
        <v>-91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7.93</v>
      </c>
      <c r="N19" s="115">
        <v>0</v>
      </c>
      <c r="O19" s="88">
        <v>-141</v>
      </c>
      <c r="P19" s="88">
        <v>-105</v>
      </c>
      <c r="Q19" s="88">
        <v>0</v>
      </c>
      <c r="R19" s="88">
        <v>0</v>
      </c>
      <c r="S19" s="116">
        <v>0</v>
      </c>
      <c r="U19" s="115">
        <v>-246</v>
      </c>
      <c r="V19" s="116">
        <v>7.93</v>
      </c>
      <c r="W19">
        <v>0</v>
      </c>
      <c r="X19">
        <v>-141</v>
      </c>
      <c r="Y19">
        <v>0</v>
      </c>
      <c r="Z19">
        <v>7.93</v>
      </c>
      <c r="AA19">
        <v>-105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11.5</v>
      </c>
      <c r="N20" s="115">
        <v>0</v>
      </c>
      <c r="O20" s="88">
        <v>-156</v>
      </c>
      <c r="P20" s="88">
        <v>-114</v>
      </c>
      <c r="Q20" s="88">
        <v>0</v>
      </c>
      <c r="R20" s="88">
        <v>0</v>
      </c>
      <c r="S20" s="116">
        <v>0</v>
      </c>
      <c r="U20" s="115">
        <v>-270</v>
      </c>
      <c r="V20" s="116">
        <v>11.5</v>
      </c>
      <c r="W20">
        <v>0</v>
      </c>
      <c r="X20">
        <v>-156</v>
      </c>
      <c r="Y20">
        <v>0</v>
      </c>
      <c r="Z20">
        <v>11.5</v>
      </c>
      <c r="AA20">
        <v>-114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10.63</v>
      </c>
      <c r="N21" s="115">
        <v>0</v>
      </c>
      <c r="O21" s="88">
        <v>-191</v>
      </c>
      <c r="P21" s="88">
        <v>-131</v>
      </c>
      <c r="Q21" s="88">
        <v>0</v>
      </c>
      <c r="R21" s="88">
        <v>0</v>
      </c>
      <c r="S21" s="116">
        <v>0</v>
      </c>
      <c r="U21" s="115">
        <v>-322</v>
      </c>
      <c r="V21" s="116">
        <v>10.63</v>
      </c>
      <c r="W21">
        <v>0</v>
      </c>
      <c r="X21">
        <v>-191</v>
      </c>
      <c r="Y21">
        <v>0</v>
      </c>
      <c r="Z21">
        <v>10.63</v>
      </c>
      <c r="AA21">
        <v>-131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4.45</v>
      </c>
      <c r="N22" s="115">
        <v>0</v>
      </c>
      <c r="O22" s="88">
        <v>-221</v>
      </c>
      <c r="P22" s="88">
        <v>-143</v>
      </c>
      <c r="Q22" s="88">
        <v>0</v>
      </c>
      <c r="R22" s="88">
        <v>0</v>
      </c>
      <c r="S22" s="116">
        <v>0</v>
      </c>
      <c r="U22" s="115">
        <v>-364</v>
      </c>
      <c r="V22" s="116">
        <v>4.45</v>
      </c>
      <c r="W22">
        <v>0</v>
      </c>
      <c r="X22">
        <v>-221</v>
      </c>
      <c r="Y22">
        <v>0</v>
      </c>
      <c r="Z22">
        <v>4.45</v>
      </c>
      <c r="AA22">
        <v>-143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12.27</v>
      </c>
      <c r="N23" s="115">
        <v>0</v>
      </c>
      <c r="O23" s="88">
        <v>-283</v>
      </c>
      <c r="P23" s="88">
        <v>-327</v>
      </c>
      <c r="Q23" s="88">
        <v>0</v>
      </c>
      <c r="R23" s="88">
        <v>0</v>
      </c>
      <c r="S23" s="116">
        <v>0</v>
      </c>
      <c r="U23" s="115">
        <v>-610</v>
      </c>
      <c r="V23" s="116">
        <v>12.27</v>
      </c>
      <c r="W23">
        <v>0</v>
      </c>
      <c r="X23">
        <v>-283</v>
      </c>
      <c r="Y23">
        <v>0</v>
      </c>
      <c r="Z23">
        <v>12.27</v>
      </c>
      <c r="AA23">
        <v>-327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9.57</v>
      </c>
      <c r="N24" s="115">
        <v>0</v>
      </c>
      <c r="O24" s="88">
        <v>-365</v>
      </c>
      <c r="P24" s="88">
        <v>-339</v>
      </c>
      <c r="Q24" s="88">
        <v>0</v>
      </c>
      <c r="R24" s="88">
        <v>0</v>
      </c>
      <c r="S24" s="116">
        <v>0</v>
      </c>
      <c r="U24" s="115">
        <v>-704</v>
      </c>
      <c r="V24" s="116">
        <v>9.57</v>
      </c>
      <c r="W24">
        <v>0</v>
      </c>
      <c r="X24">
        <v>-365</v>
      </c>
      <c r="Y24">
        <v>0</v>
      </c>
      <c r="Z24">
        <v>9.57</v>
      </c>
      <c r="AA24">
        <v>-339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12.56</v>
      </c>
      <c r="N25" s="115">
        <v>0</v>
      </c>
      <c r="O25" s="88">
        <v>-355</v>
      </c>
      <c r="P25" s="88">
        <v>-363</v>
      </c>
      <c r="Q25" s="88">
        <v>0</v>
      </c>
      <c r="R25" s="88">
        <v>0</v>
      </c>
      <c r="S25" s="116">
        <v>0</v>
      </c>
      <c r="U25" s="115">
        <v>-718</v>
      </c>
      <c r="V25" s="116">
        <v>12.56</v>
      </c>
      <c r="W25">
        <v>0</v>
      </c>
      <c r="X25">
        <v>-355</v>
      </c>
      <c r="Y25">
        <v>0</v>
      </c>
      <c r="Z25">
        <v>12.56</v>
      </c>
      <c r="AA25">
        <v>-363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9.57</v>
      </c>
      <c r="N26" s="115">
        <v>0</v>
      </c>
      <c r="O26" s="88">
        <v>-360</v>
      </c>
      <c r="P26" s="88">
        <v>-551</v>
      </c>
      <c r="Q26" s="88">
        <v>0</v>
      </c>
      <c r="R26" s="88">
        <v>0</v>
      </c>
      <c r="S26" s="116">
        <v>0</v>
      </c>
      <c r="U26" s="115">
        <v>-911</v>
      </c>
      <c r="V26" s="116">
        <v>9.57</v>
      </c>
      <c r="W26">
        <v>0</v>
      </c>
      <c r="X26">
        <v>-360</v>
      </c>
      <c r="Y26">
        <v>0</v>
      </c>
      <c r="Z26">
        <v>9.57</v>
      </c>
      <c r="AA26">
        <v>-551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9.3800000000000008</v>
      </c>
      <c r="N27" s="115">
        <v>0</v>
      </c>
      <c r="O27" s="88">
        <v>-355</v>
      </c>
      <c r="P27" s="88">
        <v>-532.30999999999995</v>
      </c>
      <c r="Q27" s="88">
        <v>0</v>
      </c>
      <c r="R27" s="88">
        <v>0</v>
      </c>
      <c r="S27" s="116">
        <v>0</v>
      </c>
      <c r="U27" s="115">
        <v>-887.31</v>
      </c>
      <c r="V27" s="116">
        <v>9.3800000000000008</v>
      </c>
      <c r="W27">
        <v>0</v>
      </c>
      <c r="X27">
        <v>-355</v>
      </c>
      <c r="Y27">
        <v>0</v>
      </c>
      <c r="Z27">
        <v>9.3800000000000008</v>
      </c>
      <c r="AA27">
        <v>-532.30999999999995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13.24</v>
      </c>
      <c r="N28" s="115">
        <v>0</v>
      </c>
      <c r="O28" s="88">
        <v>-355</v>
      </c>
      <c r="P28" s="88">
        <v>-569</v>
      </c>
      <c r="Q28" s="88">
        <v>0</v>
      </c>
      <c r="R28" s="88">
        <v>0</v>
      </c>
      <c r="S28" s="116">
        <v>0</v>
      </c>
      <c r="U28" s="115">
        <v>-924</v>
      </c>
      <c r="V28" s="116">
        <v>13.24</v>
      </c>
      <c r="W28">
        <v>0</v>
      </c>
      <c r="X28">
        <v>-355</v>
      </c>
      <c r="Y28">
        <v>0</v>
      </c>
      <c r="Z28">
        <v>13.24</v>
      </c>
      <c r="AA28">
        <v>-569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3.96</v>
      </c>
      <c r="N29" s="115">
        <v>0</v>
      </c>
      <c r="O29" s="88">
        <v>-335</v>
      </c>
      <c r="P29" s="88">
        <v>-574</v>
      </c>
      <c r="Q29" s="88">
        <v>0</v>
      </c>
      <c r="R29" s="88">
        <v>0</v>
      </c>
      <c r="S29" s="116">
        <v>0</v>
      </c>
      <c r="U29" s="115">
        <v>-909</v>
      </c>
      <c r="V29" s="116">
        <v>3.96</v>
      </c>
      <c r="W29">
        <v>0</v>
      </c>
      <c r="X29">
        <v>-335</v>
      </c>
      <c r="Y29">
        <v>0</v>
      </c>
      <c r="Z29">
        <v>3.96</v>
      </c>
      <c r="AA29">
        <v>-574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11.02</v>
      </c>
      <c r="N30" s="115">
        <v>0</v>
      </c>
      <c r="O30" s="88">
        <v>-335</v>
      </c>
      <c r="P30" s="88">
        <v>-579</v>
      </c>
      <c r="Q30" s="88">
        <v>0</v>
      </c>
      <c r="R30" s="88">
        <v>0</v>
      </c>
      <c r="S30" s="116">
        <v>0</v>
      </c>
      <c r="U30" s="115">
        <v>-914</v>
      </c>
      <c r="V30" s="116">
        <v>11.02</v>
      </c>
      <c r="W30">
        <v>0</v>
      </c>
      <c r="X30">
        <v>-335</v>
      </c>
      <c r="Y30">
        <v>0</v>
      </c>
      <c r="Z30">
        <v>11.02</v>
      </c>
      <c r="AA30">
        <v>-579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12.37</v>
      </c>
      <c r="N31" s="115">
        <v>0</v>
      </c>
      <c r="O31" s="88">
        <v>-340</v>
      </c>
      <c r="P31" s="88">
        <v>-602</v>
      </c>
      <c r="Q31" s="88">
        <v>0</v>
      </c>
      <c r="R31" s="88">
        <v>0</v>
      </c>
      <c r="S31" s="116">
        <v>0</v>
      </c>
      <c r="U31" s="115">
        <v>-942</v>
      </c>
      <c r="V31" s="116">
        <v>12.37</v>
      </c>
      <c r="W31">
        <v>0</v>
      </c>
      <c r="X31">
        <v>-340</v>
      </c>
      <c r="Y31">
        <v>0</v>
      </c>
      <c r="Z31">
        <v>12.37</v>
      </c>
      <c r="AA31">
        <v>-602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13.24</v>
      </c>
      <c r="N32" s="115">
        <v>0</v>
      </c>
      <c r="O32" s="88">
        <v>-345</v>
      </c>
      <c r="P32" s="88">
        <v>-612</v>
      </c>
      <c r="Q32" s="88">
        <v>0</v>
      </c>
      <c r="R32" s="88">
        <v>0</v>
      </c>
      <c r="S32" s="116">
        <v>0</v>
      </c>
      <c r="U32" s="115">
        <v>-957</v>
      </c>
      <c r="V32" s="116">
        <v>13.24</v>
      </c>
      <c r="W32">
        <v>0</v>
      </c>
      <c r="X32">
        <v>-345</v>
      </c>
      <c r="Y32">
        <v>0</v>
      </c>
      <c r="Z32">
        <v>13.24</v>
      </c>
      <c r="AA32">
        <v>-612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11.6</v>
      </c>
      <c r="N33" s="115">
        <v>0</v>
      </c>
      <c r="O33" s="88">
        <v>-355</v>
      </c>
      <c r="P33" s="88">
        <v>-618</v>
      </c>
      <c r="Q33" s="88">
        <v>0</v>
      </c>
      <c r="R33" s="88">
        <v>0</v>
      </c>
      <c r="S33" s="116">
        <v>0</v>
      </c>
      <c r="U33" s="115">
        <v>-973</v>
      </c>
      <c r="V33" s="116">
        <v>11.6</v>
      </c>
      <c r="W33">
        <v>0</v>
      </c>
      <c r="X33">
        <v>-355</v>
      </c>
      <c r="Y33">
        <v>0</v>
      </c>
      <c r="Z33">
        <v>11.6</v>
      </c>
      <c r="AA33">
        <v>-618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9.86</v>
      </c>
      <c r="N34" s="115">
        <v>0</v>
      </c>
      <c r="O34" s="88">
        <v>-342</v>
      </c>
      <c r="P34" s="88">
        <v>-449</v>
      </c>
      <c r="Q34" s="88">
        <v>0</v>
      </c>
      <c r="R34" s="88">
        <v>0</v>
      </c>
      <c r="S34" s="116">
        <v>0</v>
      </c>
      <c r="U34" s="115">
        <v>-791</v>
      </c>
      <c r="V34" s="116">
        <v>9.86</v>
      </c>
      <c r="W34">
        <v>0</v>
      </c>
      <c r="X34">
        <v>-342</v>
      </c>
      <c r="Y34">
        <v>0</v>
      </c>
      <c r="Z34">
        <v>9.86</v>
      </c>
      <c r="AA34">
        <v>-449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12.66</v>
      </c>
      <c r="N35" s="115">
        <v>0</v>
      </c>
      <c r="O35" s="88">
        <v>-303</v>
      </c>
      <c r="P35" s="88">
        <v>-445</v>
      </c>
      <c r="Q35" s="88">
        <v>0</v>
      </c>
      <c r="R35" s="88">
        <v>0</v>
      </c>
      <c r="S35" s="116">
        <v>0</v>
      </c>
      <c r="U35" s="115">
        <v>-748</v>
      </c>
      <c r="V35" s="116">
        <v>12.66</v>
      </c>
      <c r="W35">
        <v>0</v>
      </c>
      <c r="X35">
        <v>-303</v>
      </c>
      <c r="Y35">
        <v>0</v>
      </c>
      <c r="Z35">
        <v>12.66</v>
      </c>
      <c r="AA35">
        <v>-445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7.64</v>
      </c>
      <c r="N36" s="115">
        <v>0</v>
      </c>
      <c r="O36" s="88">
        <v>-313</v>
      </c>
      <c r="P36" s="88">
        <v>-421</v>
      </c>
      <c r="Q36" s="88">
        <v>0</v>
      </c>
      <c r="R36" s="88">
        <v>0</v>
      </c>
      <c r="S36" s="116">
        <v>0</v>
      </c>
      <c r="U36" s="115">
        <v>-734</v>
      </c>
      <c r="V36" s="116">
        <v>7.64</v>
      </c>
      <c r="W36">
        <v>0</v>
      </c>
      <c r="X36">
        <v>-313</v>
      </c>
      <c r="Y36">
        <v>0</v>
      </c>
      <c r="Z36">
        <v>7.64</v>
      </c>
      <c r="AA36">
        <v>-421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13.24</v>
      </c>
      <c r="N37" s="115">
        <v>0</v>
      </c>
      <c r="O37" s="88">
        <v>-313</v>
      </c>
      <c r="P37" s="88">
        <v>-414</v>
      </c>
      <c r="Q37" s="88">
        <v>0</v>
      </c>
      <c r="R37" s="88">
        <v>0</v>
      </c>
      <c r="S37" s="116">
        <v>0</v>
      </c>
      <c r="U37" s="115">
        <v>-727</v>
      </c>
      <c r="V37" s="116">
        <v>13.24</v>
      </c>
      <c r="W37">
        <v>0</v>
      </c>
      <c r="X37">
        <v>-313</v>
      </c>
      <c r="Y37">
        <v>0</v>
      </c>
      <c r="Z37">
        <v>13.24</v>
      </c>
      <c r="AA37">
        <v>-414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13.24</v>
      </c>
      <c r="N38" s="115">
        <v>0</v>
      </c>
      <c r="O38" s="88">
        <v>-308</v>
      </c>
      <c r="P38" s="88">
        <v>-423</v>
      </c>
      <c r="Q38" s="88">
        <v>0</v>
      </c>
      <c r="R38" s="88">
        <v>0</v>
      </c>
      <c r="S38" s="116">
        <v>0</v>
      </c>
      <c r="U38" s="115">
        <v>-731</v>
      </c>
      <c r="V38" s="116">
        <v>13.24</v>
      </c>
      <c r="W38">
        <v>0</v>
      </c>
      <c r="X38">
        <v>-308</v>
      </c>
      <c r="Y38">
        <v>0</v>
      </c>
      <c r="Z38">
        <v>13.24</v>
      </c>
      <c r="AA38">
        <v>-423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13.24</v>
      </c>
      <c r="N39" s="115">
        <v>0</v>
      </c>
      <c r="O39" s="88">
        <v>-258.25</v>
      </c>
      <c r="P39" s="88">
        <v>-333.02</v>
      </c>
      <c r="Q39" s="88">
        <v>0</v>
      </c>
      <c r="R39" s="88">
        <v>0</v>
      </c>
      <c r="S39" s="116">
        <v>0</v>
      </c>
      <c r="U39" s="115">
        <v>-591.27</v>
      </c>
      <c r="V39" s="116">
        <v>13.24</v>
      </c>
      <c r="W39">
        <v>0</v>
      </c>
      <c r="X39">
        <v>-258.25</v>
      </c>
      <c r="Y39">
        <v>0</v>
      </c>
      <c r="Z39">
        <v>13.24</v>
      </c>
      <c r="AA39">
        <v>-333.02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10.82</v>
      </c>
      <c r="N40" s="115">
        <v>0</v>
      </c>
      <c r="O40" s="88">
        <v>-181</v>
      </c>
      <c r="P40" s="88">
        <v>-43</v>
      </c>
      <c r="Q40" s="88">
        <v>0</v>
      </c>
      <c r="R40" s="88">
        <v>0</v>
      </c>
      <c r="S40" s="116">
        <v>0</v>
      </c>
      <c r="U40" s="115">
        <v>-224</v>
      </c>
      <c r="V40" s="116">
        <v>10.82</v>
      </c>
      <c r="W40">
        <v>0</v>
      </c>
      <c r="X40">
        <v>-181</v>
      </c>
      <c r="Y40">
        <v>0</v>
      </c>
      <c r="Z40">
        <v>10.82</v>
      </c>
      <c r="AA40">
        <v>-43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12.08</v>
      </c>
      <c r="N41" s="115">
        <v>0</v>
      </c>
      <c r="O41" s="88">
        <v>-156</v>
      </c>
      <c r="P41" s="88">
        <v>-108</v>
      </c>
      <c r="Q41" s="88">
        <v>0</v>
      </c>
      <c r="R41" s="88">
        <v>0</v>
      </c>
      <c r="S41" s="116">
        <v>0</v>
      </c>
      <c r="U41" s="115">
        <v>-264</v>
      </c>
      <c r="V41" s="116">
        <v>12.08</v>
      </c>
      <c r="W41">
        <v>0</v>
      </c>
      <c r="X41">
        <v>-156</v>
      </c>
      <c r="Y41">
        <v>0</v>
      </c>
      <c r="Z41">
        <v>12.08</v>
      </c>
      <c r="AA41">
        <v>-108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12.95</v>
      </c>
      <c r="N42" s="115">
        <v>0</v>
      </c>
      <c r="O42" s="88">
        <v>-141</v>
      </c>
      <c r="P42" s="88">
        <v>-53</v>
      </c>
      <c r="Q42" s="88">
        <v>0</v>
      </c>
      <c r="R42" s="88">
        <v>0</v>
      </c>
      <c r="S42" s="116">
        <v>0</v>
      </c>
      <c r="U42" s="115">
        <v>-194</v>
      </c>
      <c r="V42" s="116">
        <v>12.95</v>
      </c>
      <c r="W42">
        <v>0</v>
      </c>
      <c r="X42">
        <v>-141</v>
      </c>
      <c r="Y42">
        <v>0</v>
      </c>
      <c r="Z42">
        <v>12.95</v>
      </c>
      <c r="AA42">
        <v>-53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5.12</v>
      </c>
      <c r="N43" s="115">
        <v>0</v>
      </c>
      <c r="O43" s="88">
        <v>-110</v>
      </c>
      <c r="P43" s="88">
        <v>-17</v>
      </c>
      <c r="Q43" s="88">
        <v>0</v>
      </c>
      <c r="R43" s="88">
        <v>0</v>
      </c>
      <c r="S43" s="116">
        <v>0</v>
      </c>
      <c r="U43" s="115">
        <v>-127</v>
      </c>
      <c r="V43" s="116">
        <v>5.12</v>
      </c>
      <c r="W43">
        <v>0</v>
      </c>
      <c r="X43">
        <v>-110</v>
      </c>
      <c r="Y43">
        <v>0</v>
      </c>
      <c r="Z43">
        <v>5.12</v>
      </c>
      <c r="AA43">
        <v>-17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13.24</v>
      </c>
      <c r="N44" s="115">
        <v>0</v>
      </c>
      <c r="O44" s="88">
        <v>-100</v>
      </c>
      <c r="P44" s="88">
        <v>0</v>
      </c>
      <c r="Q44" s="88">
        <v>0</v>
      </c>
      <c r="R44" s="88">
        <v>0</v>
      </c>
      <c r="S44" s="116">
        <v>0</v>
      </c>
      <c r="U44" s="115">
        <v>-100</v>
      </c>
      <c r="V44" s="116">
        <v>13.24</v>
      </c>
      <c r="W44">
        <v>0</v>
      </c>
      <c r="X44">
        <v>-100</v>
      </c>
      <c r="Y44">
        <v>0</v>
      </c>
      <c r="Z44">
        <v>13.24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10.73</v>
      </c>
      <c r="N45" s="115">
        <v>0</v>
      </c>
      <c r="O45" s="88">
        <v>-120</v>
      </c>
      <c r="P45" s="88">
        <v>0</v>
      </c>
      <c r="Q45" s="88">
        <v>0</v>
      </c>
      <c r="R45" s="88">
        <v>0</v>
      </c>
      <c r="S45" s="116">
        <v>0</v>
      </c>
      <c r="U45" s="115">
        <v>-120</v>
      </c>
      <c r="V45" s="116">
        <v>10.73</v>
      </c>
      <c r="W45">
        <v>0</v>
      </c>
      <c r="X45">
        <v>-120</v>
      </c>
      <c r="Y45">
        <v>0</v>
      </c>
      <c r="Z45">
        <v>10.73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13.24</v>
      </c>
      <c r="N46" s="115">
        <v>0</v>
      </c>
      <c r="O46" s="88">
        <v>-105</v>
      </c>
      <c r="P46" s="88">
        <v>0</v>
      </c>
      <c r="Q46" s="88">
        <v>0</v>
      </c>
      <c r="R46" s="88">
        <v>0</v>
      </c>
      <c r="S46" s="116">
        <v>0</v>
      </c>
      <c r="U46" s="115">
        <v>-105</v>
      </c>
      <c r="V46" s="116">
        <v>13.24</v>
      </c>
      <c r="W46">
        <v>0</v>
      </c>
      <c r="X46">
        <v>-105</v>
      </c>
      <c r="Y46">
        <v>0</v>
      </c>
      <c r="Z46">
        <v>13.24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9.18</v>
      </c>
      <c r="N47" s="115">
        <v>0</v>
      </c>
      <c r="O47" s="88">
        <v>-75</v>
      </c>
      <c r="P47" s="88">
        <v>0</v>
      </c>
      <c r="Q47" s="88">
        <v>0</v>
      </c>
      <c r="R47" s="88">
        <v>0</v>
      </c>
      <c r="S47" s="116">
        <v>0</v>
      </c>
      <c r="U47" s="115">
        <v>-75</v>
      </c>
      <c r="V47" s="116">
        <v>9.18</v>
      </c>
      <c r="W47">
        <v>0</v>
      </c>
      <c r="X47">
        <v>-75</v>
      </c>
      <c r="Y47">
        <v>0</v>
      </c>
      <c r="Z47">
        <v>9.18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5.03</v>
      </c>
      <c r="N48" s="115">
        <v>0</v>
      </c>
      <c r="O48" s="88">
        <v>-45</v>
      </c>
      <c r="P48" s="88">
        <v>0</v>
      </c>
      <c r="Q48" s="88">
        <v>0</v>
      </c>
      <c r="R48" s="88">
        <v>0</v>
      </c>
      <c r="S48" s="116">
        <v>0</v>
      </c>
      <c r="U48" s="115">
        <v>-45</v>
      </c>
      <c r="V48" s="116">
        <v>5.03</v>
      </c>
      <c r="W48">
        <v>0</v>
      </c>
      <c r="X48">
        <v>-45</v>
      </c>
      <c r="Y48">
        <v>0</v>
      </c>
      <c r="Z48">
        <v>5.03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7.44</v>
      </c>
      <c r="N49" s="115">
        <v>0</v>
      </c>
      <c r="O49" s="88">
        <v>-5</v>
      </c>
      <c r="P49" s="88">
        <v>0</v>
      </c>
      <c r="Q49" s="88">
        <v>0</v>
      </c>
      <c r="R49" s="88">
        <v>0</v>
      </c>
      <c r="S49" s="116">
        <v>0</v>
      </c>
      <c r="U49" s="115">
        <v>-5</v>
      </c>
      <c r="V49" s="116">
        <v>7.44</v>
      </c>
      <c r="W49">
        <v>0</v>
      </c>
      <c r="X49">
        <v>-5</v>
      </c>
      <c r="Y49">
        <v>0</v>
      </c>
      <c r="Z49">
        <v>7.44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4.25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4.25</v>
      </c>
      <c r="W50">
        <v>0</v>
      </c>
      <c r="X50">
        <v>0</v>
      </c>
      <c r="Y50">
        <v>0</v>
      </c>
      <c r="Z50">
        <v>4.25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9.66</v>
      </c>
      <c r="W51">
        <v>0</v>
      </c>
      <c r="X51">
        <v>0</v>
      </c>
      <c r="Y51">
        <v>0</v>
      </c>
      <c r="Z51">
        <v>9.67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8.02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8.02</v>
      </c>
      <c r="W52">
        <v>0</v>
      </c>
      <c r="X52">
        <v>0</v>
      </c>
      <c r="Y52">
        <v>0</v>
      </c>
      <c r="Z52">
        <v>8.02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13.24</v>
      </c>
      <c r="W53">
        <v>0</v>
      </c>
      <c r="X53">
        <v>0</v>
      </c>
      <c r="Y53">
        <v>0</v>
      </c>
      <c r="Z53">
        <v>13.24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10.82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10.82</v>
      </c>
      <c r="W54">
        <v>0</v>
      </c>
      <c r="X54">
        <v>0</v>
      </c>
      <c r="Y54">
        <v>0</v>
      </c>
      <c r="Z54">
        <v>10.82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11.4</v>
      </c>
      <c r="W55">
        <v>0</v>
      </c>
      <c r="X55">
        <v>0</v>
      </c>
      <c r="Y55">
        <v>0</v>
      </c>
      <c r="Z55">
        <v>11.4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12.18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12.18</v>
      </c>
      <c r="W56">
        <v>0</v>
      </c>
      <c r="X56">
        <v>0</v>
      </c>
      <c r="Y56">
        <v>0</v>
      </c>
      <c r="Z56">
        <v>12.18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3.38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3.38</v>
      </c>
      <c r="W57">
        <v>0</v>
      </c>
      <c r="X57">
        <v>0</v>
      </c>
      <c r="Y57">
        <v>0</v>
      </c>
      <c r="Z57">
        <v>3.38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6.96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6.96</v>
      </c>
      <c r="W58">
        <v>0</v>
      </c>
      <c r="X58">
        <v>0</v>
      </c>
      <c r="Y58">
        <v>0</v>
      </c>
      <c r="Z58">
        <v>6.96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8.41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8.41</v>
      </c>
      <c r="W59">
        <v>0</v>
      </c>
      <c r="X59">
        <v>0</v>
      </c>
      <c r="Y59">
        <v>0</v>
      </c>
      <c r="Z59">
        <v>8.41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13.24</v>
      </c>
      <c r="W60">
        <v>0</v>
      </c>
      <c r="X60">
        <v>0</v>
      </c>
      <c r="Y60">
        <v>0</v>
      </c>
      <c r="Z60">
        <v>13.24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11.69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11.69</v>
      </c>
      <c r="W61">
        <v>0</v>
      </c>
      <c r="X61">
        <v>0</v>
      </c>
      <c r="Y61">
        <v>0</v>
      </c>
      <c r="Z61">
        <v>11.69</v>
      </c>
      <c r="AA61">
        <v>0</v>
      </c>
    </row>
    <row r="62" spans="7:27">
      <c r="G62" t="s">
        <v>104</v>
      </c>
      <c r="H62" s="115">
        <v>28.99</v>
      </c>
      <c r="I62" s="88">
        <v>0</v>
      </c>
      <c r="J62" s="88">
        <v>0</v>
      </c>
      <c r="K62" s="88">
        <v>0</v>
      </c>
      <c r="L62" s="88">
        <v>0</v>
      </c>
      <c r="M62" s="116">
        <v>9.86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38.85</v>
      </c>
      <c r="W62">
        <v>28.99</v>
      </c>
      <c r="X62">
        <v>0</v>
      </c>
      <c r="Y62">
        <v>0</v>
      </c>
      <c r="Z62">
        <v>9.86</v>
      </c>
      <c r="AA62">
        <v>0</v>
      </c>
    </row>
    <row r="63" spans="7:27">
      <c r="G63" t="s">
        <v>105</v>
      </c>
      <c r="H63" s="115">
        <v>19.329999999999998</v>
      </c>
      <c r="I63" s="88">
        <v>0</v>
      </c>
      <c r="J63" s="88">
        <v>0</v>
      </c>
      <c r="K63" s="88">
        <v>0</v>
      </c>
      <c r="L63" s="88">
        <v>0</v>
      </c>
      <c r="M63" s="116">
        <v>8.8000000000000007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28.13</v>
      </c>
      <c r="W63">
        <v>19.329999999999998</v>
      </c>
      <c r="X63">
        <v>0</v>
      </c>
      <c r="Y63">
        <v>0</v>
      </c>
      <c r="Z63">
        <v>8.8000000000000007</v>
      </c>
      <c r="AA63">
        <v>0</v>
      </c>
    </row>
    <row r="64" spans="7:27">
      <c r="G64" t="s">
        <v>106</v>
      </c>
      <c r="H64" s="115">
        <v>38.659999999999997</v>
      </c>
      <c r="I64" s="88">
        <v>0</v>
      </c>
      <c r="J64" s="88">
        <v>0</v>
      </c>
      <c r="K64" s="88">
        <v>0</v>
      </c>
      <c r="L64" s="88">
        <v>0</v>
      </c>
      <c r="M64" s="116">
        <v>3.58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42.24</v>
      </c>
      <c r="W64">
        <v>38.659999999999997</v>
      </c>
      <c r="X64">
        <v>0</v>
      </c>
      <c r="Y64">
        <v>0</v>
      </c>
      <c r="Z64">
        <v>3.58</v>
      </c>
      <c r="AA64">
        <v>0</v>
      </c>
    </row>
    <row r="65" spans="7:27">
      <c r="G65" t="s">
        <v>107</v>
      </c>
      <c r="H65" s="115">
        <v>57.99</v>
      </c>
      <c r="I65" s="88">
        <v>0</v>
      </c>
      <c r="J65" s="88">
        <v>0</v>
      </c>
      <c r="K65" s="88">
        <v>0</v>
      </c>
      <c r="L65" s="88">
        <v>0</v>
      </c>
      <c r="M65" s="116">
        <v>13.24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71.23</v>
      </c>
      <c r="W65">
        <v>57.99</v>
      </c>
      <c r="X65">
        <v>0</v>
      </c>
      <c r="Y65">
        <v>0</v>
      </c>
      <c r="Z65">
        <v>13.24</v>
      </c>
      <c r="AA65">
        <v>0</v>
      </c>
    </row>
    <row r="66" spans="7:27">
      <c r="G66" t="s">
        <v>108</v>
      </c>
      <c r="H66" s="115">
        <v>77.319999999999993</v>
      </c>
      <c r="I66" s="88">
        <v>0</v>
      </c>
      <c r="J66" s="88">
        <v>0</v>
      </c>
      <c r="K66" s="88">
        <v>0</v>
      </c>
      <c r="L66" s="88">
        <v>0</v>
      </c>
      <c r="M66" s="116">
        <v>12.95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90.27</v>
      </c>
      <c r="W66">
        <v>77.319999999999993</v>
      </c>
      <c r="X66">
        <v>0</v>
      </c>
      <c r="Y66">
        <v>0</v>
      </c>
      <c r="Z66">
        <v>12.95</v>
      </c>
      <c r="AA66">
        <v>0</v>
      </c>
    </row>
    <row r="67" spans="7:27">
      <c r="G67" t="s">
        <v>109</v>
      </c>
      <c r="H67" s="115">
        <v>207.8</v>
      </c>
      <c r="I67" s="88">
        <v>0</v>
      </c>
      <c r="J67" s="88">
        <v>0</v>
      </c>
      <c r="K67" s="88">
        <v>0</v>
      </c>
      <c r="L67" s="88">
        <v>0</v>
      </c>
      <c r="M67" s="116">
        <v>13.24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221.04</v>
      </c>
      <c r="W67">
        <v>207.8</v>
      </c>
      <c r="X67">
        <v>0</v>
      </c>
      <c r="Y67">
        <v>0</v>
      </c>
      <c r="Z67">
        <v>13.24</v>
      </c>
      <c r="AA67">
        <v>0</v>
      </c>
    </row>
    <row r="68" spans="7:27">
      <c r="G68" t="s">
        <v>110</v>
      </c>
      <c r="H68" s="115">
        <v>200.07</v>
      </c>
      <c r="I68" s="88">
        <v>0</v>
      </c>
      <c r="J68" s="88">
        <v>0</v>
      </c>
      <c r="K68" s="88">
        <v>0</v>
      </c>
      <c r="L68" s="88">
        <v>0</v>
      </c>
      <c r="M68" s="116">
        <v>13.24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213.31</v>
      </c>
      <c r="W68">
        <v>200.07</v>
      </c>
      <c r="X68">
        <v>0</v>
      </c>
      <c r="Y68">
        <v>0</v>
      </c>
      <c r="Z68">
        <v>13.24</v>
      </c>
      <c r="AA68">
        <v>0</v>
      </c>
    </row>
    <row r="69" spans="7:27">
      <c r="G69" t="s">
        <v>111</v>
      </c>
      <c r="H69" s="115">
        <v>254.19</v>
      </c>
      <c r="I69" s="88">
        <v>0</v>
      </c>
      <c r="J69" s="88">
        <v>0</v>
      </c>
      <c r="K69" s="88">
        <v>0</v>
      </c>
      <c r="L69" s="88">
        <v>0</v>
      </c>
      <c r="M69" s="116">
        <v>11.5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265.69</v>
      </c>
      <c r="W69">
        <v>254.19</v>
      </c>
      <c r="X69">
        <v>0</v>
      </c>
      <c r="Y69">
        <v>0</v>
      </c>
      <c r="Z69">
        <v>11.5</v>
      </c>
      <c r="AA69">
        <v>0</v>
      </c>
    </row>
    <row r="70" spans="7:27">
      <c r="G70" t="s">
        <v>112</v>
      </c>
      <c r="H70" s="115">
        <v>301.55</v>
      </c>
      <c r="I70" s="88">
        <v>0</v>
      </c>
      <c r="J70" s="88">
        <v>0</v>
      </c>
      <c r="K70" s="88">
        <v>0</v>
      </c>
      <c r="L70" s="88">
        <v>0</v>
      </c>
      <c r="M70" s="116">
        <v>8.89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310.44</v>
      </c>
      <c r="W70">
        <v>301.55</v>
      </c>
      <c r="X70">
        <v>0</v>
      </c>
      <c r="Y70">
        <v>0</v>
      </c>
      <c r="Z70">
        <v>8.89</v>
      </c>
      <c r="AA70">
        <v>0</v>
      </c>
    </row>
    <row r="71" spans="7:27">
      <c r="G71" t="s">
        <v>113</v>
      </c>
      <c r="H71" s="115">
        <v>337.31</v>
      </c>
      <c r="I71" s="88">
        <v>0</v>
      </c>
      <c r="J71" s="88">
        <v>0</v>
      </c>
      <c r="K71" s="88">
        <v>0</v>
      </c>
      <c r="L71" s="88">
        <v>0</v>
      </c>
      <c r="M71" s="116">
        <v>6.67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343.98</v>
      </c>
      <c r="W71">
        <v>337.31</v>
      </c>
      <c r="X71">
        <v>0</v>
      </c>
      <c r="Y71">
        <v>0</v>
      </c>
      <c r="Z71">
        <v>6.67</v>
      </c>
      <c r="AA71">
        <v>0</v>
      </c>
    </row>
    <row r="72" spans="7:27">
      <c r="G72" t="s">
        <v>114</v>
      </c>
      <c r="H72" s="115">
        <v>330.54</v>
      </c>
      <c r="I72" s="88">
        <v>0</v>
      </c>
      <c r="J72" s="88">
        <v>0</v>
      </c>
      <c r="K72" s="88">
        <v>0</v>
      </c>
      <c r="L72" s="88">
        <v>0</v>
      </c>
      <c r="M72" s="116">
        <v>12.66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343.2</v>
      </c>
      <c r="W72">
        <v>330.54</v>
      </c>
      <c r="X72">
        <v>0</v>
      </c>
      <c r="Y72">
        <v>0</v>
      </c>
      <c r="Z72">
        <v>12.66</v>
      </c>
      <c r="AA72">
        <v>0</v>
      </c>
    </row>
    <row r="73" spans="7:27">
      <c r="G73" t="s">
        <v>115</v>
      </c>
      <c r="H73" s="115">
        <v>361.47</v>
      </c>
      <c r="I73" s="88">
        <v>0</v>
      </c>
      <c r="J73" s="88">
        <v>0</v>
      </c>
      <c r="K73" s="88">
        <v>0</v>
      </c>
      <c r="L73" s="88">
        <v>0</v>
      </c>
      <c r="M73" s="116">
        <v>9.76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371.23</v>
      </c>
      <c r="W73">
        <v>361.47</v>
      </c>
      <c r="X73">
        <v>0</v>
      </c>
      <c r="Y73">
        <v>0</v>
      </c>
      <c r="Z73">
        <v>9.76</v>
      </c>
      <c r="AA73">
        <v>0</v>
      </c>
    </row>
    <row r="74" spans="7:27">
      <c r="G74" t="s">
        <v>116</v>
      </c>
      <c r="H74" s="115">
        <v>356.64</v>
      </c>
      <c r="I74" s="88">
        <v>0</v>
      </c>
      <c r="J74" s="88">
        <v>0</v>
      </c>
      <c r="K74" s="88">
        <v>0</v>
      </c>
      <c r="L74" s="88">
        <v>0</v>
      </c>
      <c r="M74" s="116">
        <v>13.24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369.88</v>
      </c>
      <c r="W74">
        <v>356.64</v>
      </c>
      <c r="X74">
        <v>0</v>
      </c>
      <c r="Y74">
        <v>0</v>
      </c>
      <c r="Z74">
        <v>13.24</v>
      </c>
      <c r="AA74">
        <v>0</v>
      </c>
    </row>
    <row r="75" spans="7:27">
      <c r="G75" t="s">
        <v>117</v>
      </c>
      <c r="H75" s="115">
        <v>369.21</v>
      </c>
      <c r="I75" s="88">
        <v>0</v>
      </c>
      <c r="J75" s="88">
        <v>0</v>
      </c>
      <c r="K75" s="88">
        <v>0</v>
      </c>
      <c r="L75" s="88">
        <v>0</v>
      </c>
      <c r="M75" s="116">
        <v>10.82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380.03</v>
      </c>
      <c r="W75">
        <v>369.21</v>
      </c>
      <c r="X75">
        <v>0</v>
      </c>
      <c r="Y75">
        <v>0</v>
      </c>
      <c r="Z75">
        <v>10.82</v>
      </c>
      <c r="AA75">
        <v>0</v>
      </c>
    </row>
    <row r="76" spans="7:27">
      <c r="G76" t="s">
        <v>118</v>
      </c>
      <c r="H76" s="115">
        <v>348.9</v>
      </c>
      <c r="I76" s="88">
        <v>0</v>
      </c>
      <c r="J76" s="88">
        <v>0</v>
      </c>
      <c r="K76" s="88">
        <v>0</v>
      </c>
      <c r="L76" s="88">
        <v>0</v>
      </c>
      <c r="M76" s="116">
        <v>9.3800000000000008</v>
      </c>
      <c r="N76" s="115">
        <v>0</v>
      </c>
      <c r="O76" s="88">
        <v>0</v>
      </c>
      <c r="P76" s="88">
        <v>-175</v>
      </c>
      <c r="Q76" s="88">
        <v>0</v>
      </c>
      <c r="R76" s="88">
        <v>0</v>
      </c>
      <c r="S76" s="116">
        <v>0</v>
      </c>
      <c r="U76" s="115">
        <v>-175</v>
      </c>
      <c r="V76" s="116">
        <v>358.28</v>
      </c>
      <c r="W76">
        <v>348.9</v>
      </c>
      <c r="X76">
        <v>0</v>
      </c>
      <c r="Y76">
        <v>0</v>
      </c>
      <c r="Z76">
        <v>9.3800000000000008</v>
      </c>
      <c r="AA76">
        <v>-175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8.89</v>
      </c>
      <c r="N77" s="115">
        <v>0</v>
      </c>
      <c r="O77" s="88">
        <v>0</v>
      </c>
      <c r="P77" s="88">
        <v>-187</v>
      </c>
      <c r="Q77" s="88">
        <v>0</v>
      </c>
      <c r="R77" s="88">
        <v>0</v>
      </c>
      <c r="S77" s="116">
        <v>0</v>
      </c>
      <c r="U77" s="115">
        <v>-187</v>
      </c>
      <c r="V77" s="116">
        <v>8.89</v>
      </c>
      <c r="W77">
        <v>0</v>
      </c>
      <c r="X77">
        <v>0</v>
      </c>
      <c r="Y77">
        <v>0</v>
      </c>
      <c r="Z77">
        <v>8.89</v>
      </c>
      <c r="AA77">
        <v>-187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1.97</v>
      </c>
      <c r="N78" s="115">
        <v>0</v>
      </c>
      <c r="O78" s="88">
        <v>0</v>
      </c>
      <c r="P78" s="88">
        <v>-140</v>
      </c>
      <c r="Q78" s="88">
        <v>0</v>
      </c>
      <c r="R78" s="88">
        <v>0</v>
      </c>
      <c r="S78" s="116">
        <v>0</v>
      </c>
      <c r="U78" s="115">
        <v>-140</v>
      </c>
      <c r="V78" s="116">
        <v>1.97</v>
      </c>
      <c r="W78">
        <v>0</v>
      </c>
      <c r="X78">
        <v>0</v>
      </c>
      <c r="Y78">
        <v>0</v>
      </c>
      <c r="Z78">
        <v>1.97</v>
      </c>
      <c r="AA78">
        <v>-140</v>
      </c>
    </row>
    <row r="79" spans="7:27">
      <c r="G79" t="s">
        <v>121</v>
      </c>
      <c r="H79" s="115">
        <v>82.28</v>
      </c>
      <c r="I79" s="88">
        <v>0</v>
      </c>
      <c r="J79" s="88">
        <v>0</v>
      </c>
      <c r="K79" s="88">
        <v>0</v>
      </c>
      <c r="L79" s="88">
        <v>0</v>
      </c>
      <c r="M79" s="116">
        <v>6.36</v>
      </c>
      <c r="N79" s="115">
        <v>0</v>
      </c>
      <c r="O79" s="88">
        <v>-55</v>
      </c>
      <c r="P79" s="88">
        <v>-122.99</v>
      </c>
      <c r="Q79" s="88">
        <v>0</v>
      </c>
      <c r="R79" s="88">
        <v>0</v>
      </c>
      <c r="S79" s="116">
        <v>0</v>
      </c>
      <c r="U79" s="115">
        <v>-177.99</v>
      </c>
      <c r="V79" s="116">
        <v>88.64</v>
      </c>
      <c r="W79">
        <v>82.28</v>
      </c>
      <c r="X79">
        <v>-55</v>
      </c>
      <c r="Y79">
        <v>0</v>
      </c>
      <c r="Z79">
        <v>6.36</v>
      </c>
      <c r="AA79">
        <v>-122.99</v>
      </c>
    </row>
    <row r="80" spans="7:27">
      <c r="G80" t="s">
        <v>122</v>
      </c>
      <c r="H80" s="115">
        <v>77.510000000000005</v>
      </c>
      <c r="I80" s="88">
        <v>0</v>
      </c>
      <c r="J80" s="88">
        <v>0</v>
      </c>
      <c r="K80" s="88">
        <v>1.54</v>
      </c>
      <c r="L80" s="88">
        <v>0</v>
      </c>
      <c r="M80" s="116">
        <v>7.64</v>
      </c>
      <c r="N80" s="115">
        <v>0</v>
      </c>
      <c r="O80" s="88">
        <v>-60</v>
      </c>
      <c r="P80" s="88">
        <v>-114</v>
      </c>
      <c r="Q80" s="88">
        <v>0</v>
      </c>
      <c r="R80" s="88">
        <v>0</v>
      </c>
      <c r="S80" s="116">
        <v>0</v>
      </c>
      <c r="U80" s="115">
        <v>-174</v>
      </c>
      <c r="V80" s="116">
        <v>86.69</v>
      </c>
      <c r="W80">
        <v>77.510000000000005</v>
      </c>
      <c r="X80">
        <v>-60</v>
      </c>
      <c r="Y80">
        <v>1.54</v>
      </c>
      <c r="Z80">
        <v>7.64</v>
      </c>
      <c r="AA80">
        <v>-114</v>
      </c>
    </row>
    <row r="81" spans="7:27">
      <c r="G81" t="s">
        <v>123</v>
      </c>
      <c r="H81" s="115">
        <v>75.05</v>
      </c>
      <c r="I81" s="88">
        <v>0</v>
      </c>
      <c r="J81" s="88">
        <v>0</v>
      </c>
      <c r="K81" s="88">
        <v>2.8</v>
      </c>
      <c r="L81" s="88">
        <v>0</v>
      </c>
      <c r="M81" s="116">
        <v>8.16</v>
      </c>
      <c r="N81" s="115">
        <v>0</v>
      </c>
      <c r="O81" s="88">
        <v>-65</v>
      </c>
      <c r="P81" s="88">
        <v>-86</v>
      </c>
      <c r="Q81" s="88">
        <v>0</v>
      </c>
      <c r="R81" s="88">
        <v>0</v>
      </c>
      <c r="S81" s="116">
        <v>0</v>
      </c>
      <c r="U81" s="115">
        <v>-151</v>
      </c>
      <c r="V81" s="116">
        <v>86.01</v>
      </c>
      <c r="W81">
        <v>75.05</v>
      </c>
      <c r="X81">
        <v>-65</v>
      </c>
      <c r="Y81">
        <v>2.8</v>
      </c>
      <c r="Z81">
        <v>8.16</v>
      </c>
      <c r="AA81">
        <v>-86</v>
      </c>
    </row>
    <row r="82" spans="7:27">
      <c r="G82" t="s">
        <v>124</v>
      </c>
      <c r="H82" s="115">
        <v>67.27</v>
      </c>
      <c r="I82" s="88">
        <v>0</v>
      </c>
      <c r="J82" s="88">
        <v>0</v>
      </c>
      <c r="K82" s="88">
        <v>2.73</v>
      </c>
      <c r="L82" s="88">
        <v>0</v>
      </c>
      <c r="M82" s="116">
        <v>7.83</v>
      </c>
      <c r="N82" s="115">
        <v>0</v>
      </c>
      <c r="O82" s="88">
        <v>-60</v>
      </c>
      <c r="P82" s="88">
        <v>-58</v>
      </c>
      <c r="Q82" s="88">
        <v>0</v>
      </c>
      <c r="R82" s="88">
        <v>0</v>
      </c>
      <c r="S82" s="116">
        <v>0</v>
      </c>
      <c r="U82" s="115">
        <v>-118</v>
      </c>
      <c r="V82" s="116">
        <v>77.83</v>
      </c>
      <c r="W82">
        <v>67.27</v>
      </c>
      <c r="X82">
        <v>-60</v>
      </c>
      <c r="Y82">
        <v>2.73</v>
      </c>
      <c r="Z82">
        <v>7.83</v>
      </c>
      <c r="AA82">
        <v>-58</v>
      </c>
    </row>
    <row r="83" spans="7:27">
      <c r="G83" t="s">
        <v>125</v>
      </c>
      <c r="H83" s="115">
        <v>14.39</v>
      </c>
      <c r="I83" s="88">
        <v>0</v>
      </c>
      <c r="J83" s="88">
        <v>0</v>
      </c>
      <c r="K83" s="88">
        <v>1.27</v>
      </c>
      <c r="L83" s="88">
        <v>0</v>
      </c>
      <c r="M83" s="116">
        <v>7.89</v>
      </c>
      <c r="N83" s="115">
        <v>0</v>
      </c>
      <c r="O83" s="88">
        <v>-50</v>
      </c>
      <c r="P83" s="88">
        <v>-55</v>
      </c>
      <c r="Q83" s="88">
        <v>0</v>
      </c>
      <c r="R83" s="88">
        <v>0</v>
      </c>
      <c r="S83" s="116">
        <v>0</v>
      </c>
      <c r="U83" s="115">
        <v>-105</v>
      </c>
      <c r="V83" s="116">
        <v>23.55</v>
      </c>
      <c r="W83">
        <v>14.39</v>
      </c>
      <c r="X83">
        <v>-50</v>
      </c>
      <c r="Y83">
        <v>1.27</v>
      </c>
      <c r="Z83">
        <v>7.89</v>
      </c>
      <c r="AA83">
        <v>-55</v>
      </c>
    </row>
    <row r="84" spans="7:27">
      <c r="G84" t="s">
        <v>126</v>
      </c>
      <c r="H84" s="115">
        <v>11.56</v>
      </c>
      <c r="I84" s="88">
        <v>0</v>
      </c>
      <c r="J84" s="88">
        <v>0</v>
      </c>
      <c r="K84" s="88">
        <v>10.76</v>
      </c>
      <c r="L84" s="88">
        <v>0</v>
      </c>
      <c r="M84" s="116">
        <v>7.93</v>
      </c>
      <c r="N84" s="115">
        <v>0</v>
      </c>
      <c r="O84" s="88">
        <v>-20</v>
      </c>
      <c r="P84" s="88">
        <v>-29</v>
      </c>
      <c r="Q84" s="88">
        <v>0</v>
      </c>
      <c r="R84" s="88">
        <v>0</v>
      </c>
      <c r="S84" s="116">
        <v>0</v>
      </c>
      <c r="U84" s="115">
        <v>-49</v>
      </c>
      <c r="V84" s="116">
        <v>30.25</v>
      </c>
      <c r="W84">
        <v>11.56</v>
      </c>
      <c r="X84">
        <v>-20</v>
      </c>
      <c r="Y84">
        <v>10.76</v>
      </c>
      <c r="Z84">
        <v>7.93</v>
      </c>
      <c r="AA84">
        <v>-29</v>
      </c>
    </row>
    <row r="85" spans="7:27">
      <c r="G85" t="s">
        <v>127</v>
      </c>
      <c r="H85" s="115">
        <v>19.670000000000002</v>
      </c>
      <c r="I85" s="88">
        <v>0</v>
      </c>
      <c r="J85" s="88">
        <v>0</v>
      </c>
      <c r="K85" s="88">
        <v>11.1</v>
      </c>
      <c r="L85" s="88">
        <v>0</v>
      </c>
      <c r="M85" s="116">
        <v>3.28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34.049999999999997</v>
      </c>
      <c r="W85">
        <v>19.670000000000002</v>
      </c>
      <c r="X85">
        <v>0</v>
      </c>
      <c r="Y85">
        <v>11.1</v>
      </c>
      <c r="Z85">
        <v>3.28</v>
      </c>
      <c r="AA85">
        <v>0</v>
      </c>
    </row>
    <row r="86" spans="7:27">
      <c r="G86" t="s">
        <v>128</v>
      </c>
      <c r="H86" s="115">
        <v>80.94</v>
      </c>
      <c r="I86" s="88">
        <v>0</v>
      </c>
      <c r="J86" s="88">
        <v>0</v>
      </c>
      <c r="K86" s="88">
        <v>10.210000000000001</v>
      </c>
      <c r="L86" s="88">
        <v>0</v>
      </c>
      <c r="M86" s="116">
        <v>6.98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98.13</v>
      </c>
      <c r="W86">
        <v>80.94</v>
      </c>
      <c r="X86">
        <v>0</v>
      </c>
      <c r="Y86">
        <v>10.210000000000001</v>
      </c>
      <c r="Z86">
        <v>6.98</v>
      </c>
      <c r="AA86">
        <v>0</v>
      </c>
    </row>
    <row r="87" spans="7:27">
      <c r="G87" t="s">
        <v>129</v>
      </c>
      <c r="H87" s="115">
        <v>27.78</v>
      </c>
      <c r="I87" s="88">
        <v>0</v>
      </c>
      <c r="J87" s="88">
        <v>0</v>
      </c>
      <c r="K87" s="88">
        <v>0</v>
      </c>
      <c r="L87" s="88">
        <v>0</v>
      </c>
      <c r="M87" s="116">
        <v>6.76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34.54</v>
      </c>
      <c r="W87">
        <v>27.78</v>
      </c>
      <c r="X87">
        <v>0</v>
      </c>
      <c r="Y87">
        <v>0</v>
      </c>
      <c r="Z87">
        <v>6.76</v>
      </c>
      <c r="AA87">
        <v>0</v>
      </c>
    </row>
    <row r="88" spans="7:27">
      <c r="G88" t="s">
        <v>130</v>
      </c>
      <c r="H88" s="115">
        <v>79.23</v>
      </c>
      <c r="I88" s="88">
        <v>0</v>
      </c>
      <c r="J88" s="88">
        <v>0</v>
      </c>
      <c r="K88" s="88">
        <v>6</v>
      </c>
      <c r="L88" s="88">
        <v>0</v>
      </c>
      <c r="M88" s="116">
        <v>7.09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92.32</v>
      </c>
      <c r="W88">
        <v>79.23</v>
      </c>
      <c r="X88">
        <v>0</v>
      </c>
      <c r="Y88">
        <v>6</v>
      </c>
      <c r="Z88">
        <v>7.09</v>
      </c>
      <c r="AA88">
        <v>0</v>
      </c>
    </row>
    <row r="89" spans="7:27">
      <c r="G89" t="s">
        <v>131</v>
      </c>
      <c r="H89" s="115">
        <v>111.15</v>
      </c>
      <c r="I89" s="88">
        <v>0</v>
      </c>
      <c r="J89" s="88">
        <v>0</v>
      </c>
      <c r="K89" s="88">
        <v>5.26</v>
      </c>
      <c r="L89" s="88">
        <v>0</v>
      </c>
      <c r="M89" s="116">
        <v>6.46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122.87</v>
      </c>
      <c r="W89">
        <v>111.15</v>
      </c>
      <c r="X89">
        <v>0</v>
      </c>
      <c r="Y89">
        <v>5.26</v>
      </c>
      <c r="Z89">
        <v>6.46</v>
      </c>
      <c r="AA89">
        <v>0</v>
      </c>
    </row>
    <row r="90" spans="7:27">
      <c r="G90" t="s">
        <v>132</v>
      </c>
      <c r="H90" s="115">
        <v>172.94</v>
      </c>
      <c r="I90" s="88">
        <v>0</v>
      </c>
      <c r="J90" s="88">
        <v>0</v>
      </c>
      <c r="K90" s="88">
        <v>5.51</v>
      </c>
      <c r="L90" s="88">
        <v>0</v>
      </c>
      <c r="M90" s="116">
        <v>6.06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184.51</v>
      </c>
      <c r="W90">
        <v>172.94</v>
      </c>
      <c r="X90">
        <v>0</v>
      </c>
      <c r="Y90">
        <v>5.51</v>
      </c>
      <c r="Z90">
        <v>6.06</v>
      </c>
      <c r="AA90">
        <v>0</v>
      </c>
    </row>
    <row r="91" spans="7:27">
      <c r="G91" t="s">
        <v>133</v>
      </c>
      <c r="H91" s="115">
        <v>106.24</v>
      </c>
      <c r="I91" s="88">
        <v>0</v>
      </c>
      <c r="J91" s="88">
        <v>0</v>
      </c>
      <c r="K91" s="88">
        <v>0</v>
      </c>
      <c r="L91" s="88">
        <v>0</v>
      </c>
      <c r="M91" s="116">
        <v>7.22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113.46</v>
      </c>
      <c r="W91">
        <v>106.24</v>
      </c>
      <c r="X91">
        <v>0</v>
      </c>
      <c r="Y91">
        <v>0</v>
      </c>
      <c r="Z91">
        <v>7.22</v>
      </c>
      <c r="AA91">
        <v>0</v>
      </c>
    </row>
    <row r="92" spans="7:27">
      <c r="G92" t="s">
        <v>134</v>
      </c>
      <c r="H92" s="115">
        <v>153.53</v>
      </c>
      <c r="I92" s="88">
        <v>0</v>
      </c>
      <c r="J92" s="88">
        <v>0</v>
      </c>
      <c r="K92" s="88">
        <v>3.29</v>
      </c>
      <c r="L92" s="88">
        <v>0</v>
      </c>
      <c r="M92" s="116">
        <v>3.1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159.91999999999999</v>
      </c>
      <c r="W92">
        <v>153.53</v>
      </c>
      <c r="X92">
        <v>0</v>
      </c>
      <c r="Y92">
        <v>3.29</v>
      </c>
      <c r="Z92">
        <v>3.1</v>
      </c>
      <c r="AA92">
        <v>0</v>
      </c>
    </row>
    <row r="93" spans="7:27">
      <c r="G93" t="s">
        <v>135</v>
      </c>
      <c r="H93" s="115">
        <v>198.56</v>
      </c>
      <c r="I93" s="88">
        <v>0</v>
      </c>
      <c r="J93" s="88">
        <v>0</v>
      </c>
      <c r="K93" s="88">
        <v>3.32</v>
      </c>
      <c r="L93" s="88">
        <v>0</v>
      </c>
      <c r="M93" s="116">
        <v>6.83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208.71</v>
      </c>
      <c r="W93">
        <v>198.56</v>
      </c>
      <c r="X93">
        <v>0</v>
      </c>
      <c r="Y93">
        <v>3.32</v>
      </c>
      <c r="Z93">
        <v>6.83</v>
      </c>
      <c r="AA93">
        <v>0</v>
      </c>
    </row>
    <row r="94" spans="7:27">
      <c r="G94" t="s">
        <v>136</v>
      </c>
      <c r="H94" s="115">
        <v>235.1</v>
      </c>
      <c r="I94" s="88">
        <v>0.68</v>
      </c>
      <c r="J94" s="88">
        <v>0</v>
      </c>
      <c r="K94" s="88">
        <v>4.99</v>
      </c>
      <c r="L94" s="88">
        <v>0</v>
      </c>
      <c r="M94" s="116">
        <v>7.14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247.91</v>
      </c>
      <c r="W94">
        <v>235.1</v>
      </c>
      <c r="X94">
        <v>0.68</v>
      </c>
      <c r="Y94">
        <v>4.99</v>
      </c>
      <c r="Z94">
        <v>7.14</v>
      </c>
      <c r="AA94">
        <v>0</v>
      </c>
    </row>
    <row r="95" spans="7:27">
      <c r="G95" t="s">
        <v>137</v>
      </c>
      <c r="H95" s="115">
        <v>244.95</v>
      </c>
      <c r="I95" s="88">
        <v>0</v>
      </c>
      <c r="J95" s="88">
        <v>0</v>
      </c>
      <c r="K95" s="88">
        <v>0</v>
      </c>
      <c r="L95" s="88">
        <v>0</v>
      </c>
      <c r="M95" s="116">
        <v>8.0500000000000007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253</v>
      </c>
      <c r="W95">
        <v>244.95</v>
      </c>
      <c r="X95">
        <v>0</v>
      </c>
      <c r="Y95">
        <v>0</v>
      </c>
      <c r="Z95">
        <v>8.0500000000000007</v>
      </c>
      <c r="AA95">
        <v>0</v>
      </c>
    </row>
    <row r="96" spans="7:27">
      <c r="G96" t="s">
        <v>138</v>
      </c>
      <c r="H96" s="115">
        <v>256.58</v>
      </c>
      <c r="I96" s="88">
        <v>0</v>
      </c>
      <c r="J96" s="88">
        <v>0</v>
      </c>
      <c r="K96" s="88">
        <v>0</v>
      </c>
      <c r="L96" s="88">
        <v>0</v>
      </c>
      <c r="M96" s="116">
        <v>6.55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263.13</v>
      </c>
      <c r="W96">
        <v>256.58</v>
      </c>
      <c r="X96">
        <v>0</v>
      </c>
      <c r="Y96">
        <v>0</v>
      </c>
      <c r="Z96">
        <v>6.55</v>
      </c>
      <c r="AA96">
        <v>0</v>
      </c>
    </row>
    <row r="97" spans="1:83">
      <c r="G97" t="s">
        <v>139</v>
      </c>
      <c r="H97" s="115">
        <v>269.68</v>
      </c>
      <c r="I97" s="88">
        <v>0</v>
      </c>
      <c r="J97" s="88">
        <v>0</v>
      </c>
      <c r="K97" s="88">
        <v>0</v>
      </c>
      <c r="L97" s="88">
        <v>0</v>
      </c>
      <c r="M97" s="116">
        <v>7.37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277.05</v>
      </c>
      <c r="W97">
        <v>269.68</v>
      </c>
      <c r="X97">
        <v>0</v>
      </c>
      <c r="Y97">
        <v>0</v>
      </c>
      <c r="Z97">
        <v>7.37</v>
      </c>
      <c r="AA97">
        <v>0</v>
      </c>
    </row>
    <row r="98" spans="1:83">
      <c r="G98" t="s">
        <v>140</v>
      </c>
      <c r="H98" s="115">
        <v>264.2</v>
      </c>
      <c r="I98" s="88">
        <v>0</v>
      </c>
      <c r="J98" s="88">
        <v>0</v>
      </c>
      <c r="K98" s="88">
        <v>0</v>
      </c>
      <c r="L98" s="88">
        <v>0</v>
      </c>
      <c r="M98" s="116">
        <v>6.67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270.87</v>
      </c>
      <c r="W98">
        <v>264.2</v>
      </c>
      <c r="X98">
        <v>0</v>
      </c>
      <c r="Y98">
        <v>0</v>
      </c>
      <c r="Z98">
        <v>6.67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1.4596450000000003</v>
      </c>
      <c r="I99" s="111">
        <f t="shared" ref="I99:BQ99" si="1">SUM(I3:I98)/4000</f>
        <v>1.7000000000000001E-4</v>
      </c>
      <c r="J99" s="111">
        <f t="shared" si="1"/>
        <v>0</v>
      </c>
      <c r="K99" s="111">
        <f t="shared" si="1"/>
        <v>1.7195000000000002E-2</v>
      </c>
      <c r="L99" s="111">
        <f t="shared" si="1"/>
        <v>0</v>
      </c>
      <c r="M99" s="111">
        <f t="shared" si="1"/>
        <v>0.20025999999999999</v>
      </c>
      <c r="N99" s="110">
        <f t="shared" si="1"/>
        <v>0</v>
      </c>
      <c r="O99" s="111">
        <f t="shared" si="1"/>
        <v>-2.3273375000000001</v>
      </c>
      <c r="P99" s="111">
        <f t="shared" si="1"/>
        <v>-2.73508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-5.0624175000000005</v>
      </c>
      <c r="V99" s="112">
        <f t="shared" si="1"/>
        <v>1.6772674999999999</v>
      </c>
      <c r="W99">
        <f t="shared" si="1"/>
        <v>1.4596450000000003</v>
      </c>
      <c r="X99">
        <f t="shared" si="1"/>
        <v>-2.3271674999999998</v>
      </c>
      <c r="Y99">
        <f t="shared" si="1"/>
        <v>1.7195000000000002E-2</v>
      </c>
      <c r="Z99">
        <f t="shared" si="1"/>
        <v>0.20025999999999999</v>
      </c>
      <c r="AA99">
        <f t="shared" si="1"/>
        <v>-2.73508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508</v>
      </c>
      <c r="X1" t="s">
        <v>509</v>
      </c>
      <c r="Y1" t="s">
        <v>510</v>
      </c>
      <c r="Z1" t="s">
        <v>511</v>
      </c>
      <c r="AA1" t="s">
        <v>512</v>
      </c>
      <c r="AB1" t="s">
        <v>512</v>
      </c>
      <c r="AC1" t="s">
        <v>513</v>
      </c>
      <c r="AD1" t="s">
        <v>514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515</v>
      </c>
      <c r="AK1" t="s">
        <v>516</v>
      </c>
      <c r="AL1" t="s">
        <v>517</v>
      </c>
      <c r="AM1" t="s">
        <v>518</v>
      </c>
      <c r="AN1" t="s">
        <v>519</v>
      </c>
      <c r="AO1" t="s">
        <v>520</v>
      </c>
      <c r="AP1" t="s">
        <v>521</v>
      </c>
      <c r="AQ1" t="s">
        <v>522</v>
      </c>
      <c r="AR1" t="s">
        <v>522</v>
      </c>
      <c r="AS1" t="s">
        <v>523</v>
      </c>
      <c r="AT1" t="s">
        <v>523</v>
      </c>
      <c r="AU1" t="s">
        <v>523</v>
      </c>
      <c r="AV1" t="s">
        <v>523</v>
      </c>
      <c r="AW1" t="s">
        <v>524</v>
      </c>
      <c r="AX1" t="s">
        <v>524</v>
      </c>
      <c r="AY1" t="s">
        <v>525</v>
      </c>
      <c r="AZ1" t="s">
        <v>526</v>
      </c>
      <c r="BA1" t="s">
        <v>526</v>
      </c>
      <c r="BB1" t="s">
        <v>527</v>
      </c>
      <c r="BC1" t="s">
        <v>527</v>
      </c>
      <c r="BD1" t="s">
        <v>527</v>
      </c>
      <c r="BE1" t="s">
        <v>527</v>
      </c>
      <c r="BF1" t="s">
        <v>527</v>
      </c>
      <c r="BG1" t="s">
        <v>527</v>
      </c>
      <c r="BH1" t="s">
        <v>527</v>
      </c>
      <c r="BI1" t="s">
        <v>527</v>
      </c>
      <c r="BJ1" t="s">
        <v>527</v>
      </c>
      <c r="BK1" t="s">
        <v>528</v>
      </c>
      <c r="BL1" t="s">
        <v>528</v>
      </c>
      <c r="BM1" t="s">
        <v>529</v>
      </c>
      <c r="BN1" t="s">
        <v>530</v>
      </c>
      <c r="BO1" t="s">
        <v>530</v>
      </c>
      <c r="BP1" t="s">
        <v>531</v>
      </c>
      <c r="BQ1" t="s">
        <v>532</v>
      </c>
      <c r="BR1" t="s">
        <v>532</v>
      </c>
      <c r="BS1" t="s">
        <v>533</v>
      </c>
      <c r="BT1" t="s">
        <v>533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44760</v>
      </c>
      <c r="W2" s="30" t="s">
        <v>149</v>
      </c>
      <c r="X2" t="s">
        <v>153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389</v>
      </c>
      <c r="AM2" t="s">
        <v>149</v>
      </c>
      <c r="AN2" t="s">
        <v>153</v>
      </c>
      <c r="AO2" t="s">
        <v>149</v>
      </c>
      <c r="AP2" t="s">
        <v>149</v>
      </c>
      <c r="AQ2" t="s">
        <v>150</v>
      </c>
      <c r="AR2" t="s">
        <v>150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153</v>
      </c>
      <c r="AY2" t="s">
        <v>153</v>
      </c>
      <c r="AZ2" t="s">
        <v>149</v>
      </c>
      <c r="BA2" t="s">
        <v>149</v>
      </c>
      <c r="BB2" t="s">
        <v>240</v>
      </c>
      <c r="BC2" t="s">
        <v>283</v>
      </c>
      <c r="BD2" t="s">
        <v>281</v>
      </c>
      <c r="BE2" t="s">
        <v>282</v>
      </c>
      <c r="BF2" t="s">
        <v>232</v>
      </c>
      <c r="BG2" t="s">
        <v>268</v>
      </c>
      <c r="BH2" t="s">
        <v>270</v>
      </c>
      <c r="BI2" t="s">
        <v>237</v>
      </c>
      <c r="BJ2" t="s">
        <v>269</v>
      </c>
      <c r="BK2" t="s">
        <v>390</v>
      </c>
      <c r="BL2" t="s">
        <v>390</v>
      </c>
      <c r="BM2" t="s">
        <v>153</v>
      </c>
      <c r="BN2" t="s">
        <v>149</v>
      </c>
      <c r="BO2" t="s">
        <v>149</v>
      </c>
      <c r="BP2" t="s">
        <v>149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937.92999999999984</v>
      </c>
      <c r="I3" s="95">
        <v>351.36999999999995</v>
      </c>
      <c r="J3" s="95">
        <v>349.34000000000009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2.9</v>
      </c>
      <c r="Z3">
        <v>12.76</v>
      </c>
      <c r="AA3">
        <v>8.1300000000000008</v>
      </c>
      <c r="AB3">
        <v>28.53</v>
      </c>
      <c r="AC3">
        <v>0.97</v>
      </c>
      <c r="AD3">
        <v>29</v>
      </c>
      <c r="AE3">
        <v>152.22</v>
      </c>
      <c r="AF3">
        <v>55.46</v>
      </c>
      <c r="AG3">
        <v>75.03</v>
      </c>
      <c r="AH3">
        <v>54.37</v>
      </c>
      <c r="AI3">
        <v>25.01</v>
      </c>
      <c r="AJ3">
        <v>18.489999999999998</v>
      </c>
      <c r="AK3">
        <v>0</v>
      </c>
      <c r="AL3">
        <v>0.63</v>
      </c>
      <c r="AM3">
        <v>49.77</v>
      </c>
      <c r="AN3">
        <v>81.19</v>
      </c>
      <c r="AO3">
        <v>21.75</v>
      </c>
      <c r="AP3">
        <v>59.92</v>
      </c>
      <c r="AQ3">
        <v>14.5</v>
      </c>
      <c r="AR3">
        <v>14.5</v>
      </c>
      <c r="AS3">
        <v>27.5</v>
      </c>
      <c r="AT3">
        <v>37.96</v>
      </c>
      <c r="AU3">
        <v>21.81</v>
      </c>
      <c r="AV3">
        <v>67.25</v>
      </c>
      <c r="AW3">
        <v>96.65</v>
      </c>
      <c r="AX3">
        <v>190.99</v>
      </c>
      <c r="AY3">
        <v>36.729999999999997</v>
      </c>
      <c r="AZ3">
        <v>49.77</v>
      </c>
      <c r="BA3">
        <v>41.56</v>
      </c>
      <c r="BB3">
        <v>0.77</v>
      </c>
      <c r="BC3">
        <v>0.41</v>
      </c>
      <c r="BD3">
        <v>0.52</v>
      </c>
      <c r="BE3">
        <v>0.97</v>
      </c>
      <c r="BF3">
        <v>0.83</v>
      </c>
      <c r="BG3">
        <v>1.01</v>
      </c>
      <c r="BH3">
        <v>0.85</v>
      </c>
      <c r="BI3">
        <v>0.61</v>
      </c>
      <c r="BJ3">
        <v>0.61</v>
      </c>
      <c r="BK3">
        <v>0</v>
      </c>
      <c r="BL3">
        <v>2.9</v>
      </c>
      <c r="BM3">
        <v>24.16</v>
      </c>
      <c r="BN3">
        <v>22.79</v>
      </c>
      <c r="BO3">
        <v>60.41</v>
      </c>
      <c r="BP3">
        <v>247.42</v>
      </c>
      <c r="BQ3">
        <v>0</v>
      </c>
      <c r="BR3">
        <v>0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937.92999999999984</v>
      </c>
      <c r="I4" s="88">
        <v>351.36999999999995</v>
      </c>
      <c r="J4" s="88">
        <v>349.34000000000009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2.9</v>
      </c>
      <c r="Z4">
        <v>12.76</v>
      </c>
      <c r="AA4">
        <v>8.1300000000000008</v>
      </c>
      <c r="AB4">
        <v>28.53</v>
      </c>
      <c r="AC4">
        <v>0.97</v>
      </c>
      <c r="AD4">
        <v>29</v>
      </c>
      <c r="AE4">
        <v>152.22</v>
      </c>
      <c r="AF4">
        <v>55.46</v>
      </c>
      <c r="AG4">
        <v>75.03</v>
      </c>
      <c r="AH4">
        <v>54.37</v>
      </c>
      <c r="AI4">
        <v>25.01</v>
      </c>
      <c r="AJ4">
        <v>18.489999999999998</v>
      </c>
      <c r="AK4">
        <v>0</v>
      </c>
      <c r="AL4">
        <v>0.63</v>
      </c>
      <c r="AM4">
        <v>49.77</v>
      </c>
      <c r="AN4">
        <v>81.19</v>
      </c>
      <c r="AO4">
        <v>21.75</v>
      </c>
      <c r="AP4">
        <v>59.92</v>
      </c>
      <c r="AQ4">
        <v>14.5</v>
      </c>
      <c r="AR4">
        <v>14.5</v>
      </c>
      <c r="AS4">
        <v>27.5</v>
      </c>
      <c r="AT4">
        <v>37.96</v>
      </c>
      <c r="AU4">
        <v>21.81</v>
      </c>
      <c r="AV4">
        <v>67.25</v>
      </c>
      <c r="AW4">
        <v>96.65</v>
      </c>
      <c r="AX4">
        <v>190.99</v>
      </c>
      <c r="AY4">
        <v>36.729999999999997</v>
      </c>
      <c r="AZ4">
        <v>49.77</v>
      </c>
      <c r="BA4">
        <v>41.56</v>
      </c>
      <c r="BB4">
        <v>0.77</v>
      </c>
      <c r="BC4">
        <v>0.41</v>
      </c>
      <c r="BD4">
        <v>0.52</v>
      </c>
      <c r="BE4">
        <v>0.97</v>
      </c>
      <c r="BF4">
        <v>0.83</v>
      </c>
      <c r="BG4">
        <v>1.01</v>
      </c>
      <c r="BH4">
        <v>0.85</v>
      </c>
      <c r="BI4">
        <v>0.61</v>
      </c>
      <c r="BJ4">
        <v>0.61</v>
      </c>
      <c r="BK4">
        <v>0</v>
      </c>
      <c r="BL4">
        <v>2.9</v>
      </c>
      <c r="BM4">
        <v>24.16</v>
      </c>
      <c r="BN4">
        <v>22.79</v>
      </c>
      <c r="BO4">
        <v>60.41</v>
      </c>
      <c r="BP4">
        <v>247.42</v>
      </c>
      <c r="BQ4">
        <v>0</v>
      </c>
      <c r="BR4">
        <v>0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896.36999999999989</v>
      </c>
      <c r="I5" s="88">
        <v>351.36999999999995</v>
      </c>
      <c r="J5" s="88">
        <v>349.34000000000009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2.9</v>
      </c>
      <c r="Z5">
        <v>12.76</v>
      </c>
      <c r="AA5">
        <v>8.1300000000000008</v>
      </c>
      <c r="AB5">
        <v>28.53</v>
      </c>
      <c r="AC5">
        <v>0.97</v>
      </c>
      <c r="AD5">
        <v>29</v>
      </c>
      <c r="AE5">
        <v>152.22</v>
      </c>
      <c r="AF5">
        <v>55.46</v>
      </c>
      <c r="AG5">
        <v>75.03</v>
      </c>
      <c r="AH5">
        <v>54.37</v>
      </c>
      <c r="AI5">
        <v>25.01</v>
      </c>
      <c r="AJ5">
        <v>18.489999999999998</v>
      </c>
      <c r="AK5">
        <v>0</v>
      </c>
      <c r="AL5">
        <v>0.63</v>
      </c>
      <c r="AM5">
        <v>49.77</v>
      </c>
      <c r="AN5">
        <v>81.19</v>
      </c>
      <c r="AO5">
        <v>21.75</v>
      </c>
      <c r="AP5">
        <v>59.92</v>
      </c>
      <c r="AQ5">
        <v>14.5</v>
      </c>
      <c r="AR5">
        <v>14.5</v>
      </c>
      <c r="AS5">
        <v>27.5</v>
      </c>
      <c r="AT5">
        <v>37.96</v>
      </c>
      <c r="AU5">
        <v>21.81</v>
      </c>
      <c r="AV5">
        <v>67.25</v>
      </c>
      <c r="AW5">
        <v>96.65</v>
      </c>
      <c r="AX5">
        <v>190.99</v>
      </c>
      <c r="AY5">
        <v>36.729999999999997</v>
      </c>
      <c r="AZ5">
        <v>49.77</v>
      </c>
      <c r="BA5">
        <v>0</v>
      </c>
      <c r="BB5">
        <v>0.77</v>
      </c>
      <c r="BC5">
        <v>0.41</v>
      </c>
      <c r="BD5">
        <v>0.52</v>
      </c>
      <c r="BE5">
        <v>0.97</v>
      </c>
      <c r="BF5">
        <v>0.83</v>
      </c>
      <c r="BG5">
        <v>1.01</v>
      </c>
      <c r="BH5">
        <v>0.85</v>
      </c>
      <c r="BI5">
        <v>0.61</v>
      </c>
      <c r="BJ5">
        <v>0.61</v>
      </c>
      <c r="BK5">
        <v>0</v>
      </c>
      <c r="BL5">
        <v>2.9</v>
      </c>
      <c r="BM5">
        <v>24.16</v>
      </c>
      <c r="BN5">
        <v>22.79</v>
      </c>
      <c r="BO5">
        <v>60.41</v>
      </c>
      <c r="BP5">
        <v>247.42</v>
      </c>
      <c r="BQ5">
        <v>0</v>
      </c>
      <c r="BR5">
        <v>0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896.36999999999989</v>
      </c>
      <c r="I6" s="88">
        <v>351.36999999999995</v>
      </c>
      <c r="J6" s="88">
        <v>349.34000000000009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2.9</v>
      </c>
      <c r="Z6">
        <v>12.76</v>
      </c>
      <c r="AA6">
        <v>8.1300000000000008</v>
      </c>
      <c r="AB6">
        <v>28.53</v>
      </c>
      <c r="AC6">
        <v>0.97</v>
      </c>
      <c r="AD6">
        <v>29</v>
      </c>
      <c r="AE6">
        <v>152.22</v>
      </c>
      <c r="AF6">
        <v>55.46</v>
      </c>
      <c r="AG6">
        <v>75.03</v>
      </c>
      <c r="AH6">
        <v>54.37</v>
      </c>
      <c r="AI6">
        <v>25.01</v>
      </c>
      <c r="AJ6">
        <v>18.489999999999998</v>
      </c>
      <c r="AK6">
        <v>0</v>
      </c>
      <c r="AL6">
        <v>0.63</v>
      </c>
      <c r="AM6">
        <v>49.77</v>
      </c>
      <c r="AN6">
        <v>81.19</v>
      </c>
      <c r="AO6">
        <v>21.75</v>
      </c>
      <c r="AP6">
        <v>59.92</v>
      </c>
      <c r="AQ6">
        <v>14.5</v>
      </c>
      <c r="AR6">
        <v>14.5</v>
      </c>
      <c r="AS6">
        <v>27.5</v>
      </c>
      <c r="AT6">
        <v>37.96</v>
      </c>
      <c r="AU6">
        <v>21.81</v>
      </c>
      <c r="AV6">
        <v>67.25</v>
      </c>
      <c r="AW6">
        <v>96.65</v>
      </c>
      <c r="AX6">
        <v>190.99</v>
      </c>
      <c r="AY6">
        <v>36.729999999999997</v>
      </c>
      <c r="AZ6">
        <v>49.77</v>
      </c>
      <c r="BA6">
        <v>0</v>
      </c>
      <c r="BB6">
        <v>0.77</v>
      </c>
      <c r="BC6">
        <v>0.41</v>
      </c>
      <c r="BD6">
        <v>0.52</v>
      </c>
      <c r="BE6">
        <v>0.97</v>
      </c>
      <c r="BF6">
        <v>0.83</v>
      </c>
      <c r="BG6">
        <v>1.01</v>
      </c>
      <c r="BH6">
        <v>0.85</v>
      </c>
      <c r="BI6">
        <v>0.61</v>
      </c>
      <c r="BJ6">
        <v>0.61</v>
      </c>
      <c r="BK6">
        <v>0</v>
      </c>
      <c r="BL6">
        <v>2.9</v>
      </c>
      <c r="BM6">
        <v>24.16</v>
      </c>
      <c r="BN6">
        <v>22.79</v>
      </c>
      <c r="BO6">
        <v>60.41</v>
      </c>
      <c r="BP6">
        <v>247.42</v>
      </c>
      <c r="BQ6">
        <v>0</v>
      </c>
      <c r="BR6">
        <v>0</v>
      </c>
      <c r="BS6">
        <v>0</v>
      </c>
      <c r="BT6">
        <v>0</v>
      </c>
    </row>
    <row r="7" spans="1:72">
      <c r="A7" t="s">
        <v>243</v>
      </c>
      <c r="B7" t="s">
        <v>298</v>
      </c>
      <c r="C7" t="s">
        <v>265</v>
      </c>
      <c r="G7" t="s">
        <v>49</v>
      </c>
      <c r="H7" s="115">
        <v>793.65999999999985</v>
      </c>
      <c r="I7" s="88">
        <v>351.36999999999995</v>
      </c>
      <c r="J7" s="88">
        <v>349.34000000000009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2.9</v>
      </c>
      <c r="Z7">
        <v>12.76</v>
      </c>
      <c r="AA7">
        <v>8.1300000000000008</v>
      </c>
      <c r="AB7">
        <v>28.53</v>
      </c>
      <c r="AC7">
        <v>0.97</v>
      </c>
      <c r="AD7">
        <v>29</v>
      </c>
      <c r="AE7">
        <v>152.22</v>
      </c>
      <c r="AF7">
        <v>55.46</v>
      </c>
      <c r="AG7">
        <v>75.03</v>
      </c>
      <c r="AH7">
        <v>54.37</v>
      </c>
      <c r="AI7">
        <v>25.01</v>
      </c>
      <c r="AJ7">
        <v>18.489999999999998</v>
      </c>
      <c r="AK7">
        <v>0</v>
      </c>
      <c r="AL7">
        <v>0.57999999999999996</v>
      </c>
      <c r="AM7">
        <v>49.77</v>
      </c>
      <c r="AN7">
        <v>81.19</v>
      </c>
      <c r="AO7">
        <v>21.75</v>
      </c>
      <c r="AP7">
        <v>59.92</v>
      </c>
      <c r="AQ7">
        <v>14.5</v>
      </c>
      <c r="AR7">
        <v>14.5</v>
      </c>
      <c r="AS7">
        <v>27.5</v>
      </c>
      <c r="AT7">
        <v>37.96</v>
      </c>
      <c r="AU7">
        <v>21.81</v>
      </c>
      <c r="AV7">
        <v>67.25</v>
      </c>
      <c r="AW7">
        <v>96.65</v>
      </c>
      <c r="AX7">
        <v>190.99</v>
      </c>
      <c r="AY7">
        <v>36.729999999999997</v>
      </c>
      <c r="AZ7">
        <v>49.77</v>
      </c>
      <c r="BA7">
        <v>0</v>
      </c>
      <c r="BB7">
        <v>0.77</v>
      </c>
      <c r="BC7">
        <v>0.41</v>
      </c>
      <c r="BD7">
        <v>0.52</v>
      </c>
      <c r="BE7">
        <v>0.97</v>
      </c>
      <c r="BF7">
        <v>0.83</v>
      </c>
      <c r="BG7">
        <v>1.01</v>
      </c>
      <c r="BH7">
        <v>0.85</v>
      </c>
      <c r="BI7">
        <v>0.61</v>
      </c>
      <c r="BJ7">
        <v>0.39</v>
      </c>
      <c r="BK7">
        <v>0</v>
      </c>
      <c r="BL7">
        <v>2.9</v>
      </c>
      <c r="BM7">
        <v>24.16</v>
      </c>
      <c r="BN7">
        <v>22.79</v>
      </c>
      <c r="BO7">
        <v>60.41</v>
      </c>
      <c r="BP7">
        <v>144.97999999999999</v>
      </c>
      <c r="BQ7">
        <v>0</v>
      </c>
      <c r="BR7">
        <v>0</v>
      </c>
      <c r="BS7">
        <v>0</v>
      </c>
      <c r="BT7">
        <v>0</v>
      </c>
    </row>
    <row r="8" spans="1:72">
      <c r="A8" t="s">
        <v>244</v>
      </c>
      <c r="B8" t="s">
        <v>340</v>
      </c>
      <c r="C8" t="s">
        <v>237</v>
      </c>
      <c r="G8" t="s">
        <v>50</v>
      </c>
      <c r="H8" s="115">
        <v>793.65999999999985</v>
      </c>
      <c r="I8" s="88">
        <v>351.36999999999995</v>
      </c>
      <c r="J8" s="88">
        <v>349.34000000000009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2.9</v>
      </c>
      <c r="Z8">
        <v>12.76</v>
      </c>
      <c r="AA8">
        <v>8.1300000000000008</v>
      </c>
      <c r="AB8">
        <v>28.53</v>
      </c>
      <c r="AC8">
        <v>0.97</v>
      </c>
      <c r="AD8">
        <v>29</v>
      </c>
      <c r="AE8">
        <v>152.22</v>
      </c>
      <c r="AF8">
        <v>55.46</v>
      </c>
      <c r="AG8">
        <v>75.03</v>
      </c>
      <c r="AH8">
        <v>54.37</v>
      </c>
      <c r="AI8">
        <v>25.01</v>
      </c>
      <c r="AJ8">
        <v>18.489999999999998</v>
      </c>
      <c r="AK8">
        <v>0</v>
      </c>
      <c r="AL8">
        <v>0.57999999999999996</v>
      </c>
      <c r="AM8">
        <v>49.77</v>
      </c>
      <c r="AN8">
        <v>81.19</v>
      </c>
      <c r="AO8">
        <v>21.75</v>
      </c>
      <c r="AP8">
        <v>59.92</v>
      </c>
      <c r="AQ8">
        <v>14.5</v>
      </c>
      <c r="AR8">
        <v>14.5</v>
      </c>
      <c r="AS8">
        <v>27.5</v>
      </c>
      <c r="AT8">
        <v>37.96</v>
      </c>
      <c r="AU8">
        <v>21.81</v>
      </c>
      <c r="AV8">
        <v>67.25</v>
      </c>
      <c r="AW8">
        <v>96.65</v>
      </c>
      <c r="AX8">
        <v>190.99</v>
      </c>
      <c r="AY8">
        <v>36.729999999999997</v>
      </c>
      <c r="AZ8">
        <v>49.77</v>
      </c>
      <c r="BA8">
        <v>0</v>
      </c>
      <c r="BB8">
        <v>0.77</v>
      </c>
      <c r="BC8">
        <v>0.41</v>
      </c>
      <c r="BD8">
        <v>0.52</v>
      </c>
      <c r="BE8">
        <v>0.97</v>
      </c>
      <c r="BF8">
        <v>0.83</v>
      </c>
      <c r="BG8">
        <v>1.01</v>
      </c>
      <c r="BH8">
        <v>0.85</v>
      </c>
      <c r="BI8">
        <v>0.61</v>
      </c>
      <c r="BJ8">
        <v>0.39</v>
      </c>
      <c r="BK8">
        <v>0</v>
      </c>
      <c r="BL8">
        <v>2.9</v>
      </c>
      <c r="BM8">
        <v>24.16</v>
      </c>
      <c r="BN8">
        <v>22.79</v>
      </c>
      <c r="BO8">
        <v>60.41</v>
      </c>
      <c r="BP8">
        <v>144.97999999999999</v>
      </c>
      <c r="BQ8">
        <v>0</v>
      </c>
      <c r="BR8">
        <v>0</v>
      </c>
      <c r="BS8">
        <v>0</v>
      </c>
      <c r="BT8">
        <v>0</v>
      </c>
    </row>
    <row r="9" spans="1:72">
      <c r="A9" t="s">
        <v>245</v>
      </c>
      <c r="B9" t="s">
        <v>360</v>
      </c>
      <c r="C9" t="s">
        <v>238</v>
      </c>
      <c r="G9" t="s">
        <v>51</v>
      </c>
      <c r="H9" s="115">
        <v>793.65999999999985</v>
      </c>
      <c r="I9" s="88">
        <v>351.36999999999995</v>
      </c>
      <c r="J9" s="88">
        <v>349.34000000000009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2.9</v>
      </c>
      <c r="Z9">
        <v>12.76</v>
      </c>
      <c r="AA9">
        <v>8.1300000000000008</v>
      </c>
      <c r="AB9">
        <v>28.53</v>
      </c>
      <c r="AC9">
        <v>0.97</v>
      </c>
      <c r="AD9">
        <v>29</v>
      </c>
      <c r="AE9">
        <v>152.22</v>
      </c>
      <c r="AF9">
        <v>55.46</v>
      </c>
      <c r="AG9">
        <v>75.03</v>
      </c>
      <c r="AH9">
        <v>54.37</v>
      </c>
      <c r="AI9">
        <v>25.01</v>
      </c>
      <c r="AJ9">
        <v>18.489999999999998</v>
      </c>
      <c r="AK9">
        <v>0</v>
      </c>
      <c r="AL9">
        <v>0.57999999999999996</v>
      </c>
      <c r="AM9">
        <v>49.77</v>
      </c>
      <c r="AN9">
        <v>81.19</v>
      </c>
      <c r="AO9">
        <v>21.75</v>
      </c>
      <c r="AP9">
        <v>59.92</v>
      </c>
      <c r="AQ9">
        <v>14.5</v>
      </c>
      <c r="AR9">
        <v>14.5</v>
      </c>
      <c r="AS9">
        <v>27.5</v>
      </c>
      <c r="AT9">
        <v>37.96</v>
      </c>
      <c r="AU9">
        <v>21.81</v>
      </c>
      <c r="AV9">
        <v>67.25</v>
      </c>
      <c r="AW9">
        <v>96.65</v>
      </c>
      <c r="AX9">
        <v>190.99</v>
      </c>
      <c r="AY9">
        <v>36.729999999999997</v>
      </c>
      <c r="AZ9">
        <v>49.77</v>
      </c>
      <c r="BA9">
        <v>0</v>
      </c>
      <c r="BB9">
        <v>0.77</v>
      </c>
      <c r="BC9">
        <v>0.41</v>
      </c>
      <c r="BD9">
        <v>0.52</v>
      </c>
      <c r="BE9">
        <v>0.97</v>
      </c>
      <c r="BF9">
        <v>0.83</v>
      </c>
      <c r="BG9">
        <v>1.01</v>
      </c>
      <c r="BH9">
        <v>0.85</v>
      </c>
      <c r="BI9">
        <v>0.61</v>
      </c>
      <c r="BJ9">
        <v>0.39</v>
      </c>
      <c r="BK9">
        <v>0</v>
      </c>
      <c r="BL9">
        <v>2.9</v>
      </c>
      <c r="BM9">
        <v>24.16</v>
      </c>
      <c r="BN9">
        <v>22.79</v>
      </c>
      <c r="BO9">
        <v>60.41</v>
      </c>
      <c r="BP9">
        <v>144.97999999999999</v>
      </c>
      <c r="BQ9">
        <v>0</v>
      </c>
      <c r="BR9">
        <v>0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793.65999999999985</v>
      </c>
      <c r="I10" s="88">
        <v>351.36999999999995</v>
      </c>
      <c r="J10" s="88">
        <v>349.34000000000009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2.9</v>
      </c>
      <c r="Z10">
        <v>12.76</v>
      </c>
      <c r="AA10">
        <v>8.1300000000000008</v>
      </c>
      <c r="AB10">
        <v>28.53</v>
      </c>
      <c r="AC10">
        <v>0.97</v>
      </c>
      <c r="AD10">
        <v>29</v>
      </c>
      <c r="AE10">
        <v>152.22</v>
      </c>
      <c r="AF10">
        <v>55.46</v>
      </c>
      <c r="AG10">
        <v>75.03</v>
      </c>
      <c r="AH10">
        <v>54.37</v>
      </c>
      <c r="AI10">
        <v>25.01</v>
      </c>
      <c r="AJ10">
        <v>18.489999999999998</v>
      </c>
      <c r="AK10">
        <v>0</v>
      </c>
      <c r="AL10">
        <v>0.57999999999999996</v>
      </c>
      <c r="AM10">
        <v>49.77</v>
      </c>
      <c r="AN10">
        <v>81.19</v>
      </c>
      <c r="AO10">
        <v>21.75</v>
      </c>
      <c r="AP10">
        <v>59.92</v>
      </c>
      <c r="AQ10">
        <v>14.5</v>
      </c>
      <c r="AR10">
        <v>14.5</v>
      </c>
      <c r="AS10">
        <v>27.5</v>
      </c>
      <c r="AT10">
        <v>37.96</v>
      </c>
      <c r="AU10">
        <v>21.81</v>
      </c>
      <c r="AV10">
        <v>67.25</v>
      </c>
      <c r="AW10">
        <v>96.65</v>
      </c>
      <c r="AX10">
        <v>190.99</v>
      </c>
      <c r="AY10">
        <v>36.729999999999997</v>
      </c>
      <c r="AZ10">
        <v>49.77</v>
      </c>
      <c r="BA10">
        <v>0</v>
      </c>
      <c r="BB10">
        <v>0.77</v>
      </c>
      <c r="BC10">
        <v>0.41</v>
      </c>
      <c r="BD10">
        <v>0.52</v>
      </c>
      <c r="BE10">
        <v>0.97</v>
      </c>
      <c r="BF10">
        <v>0.83</v>
      </c>
      <c r="BG10">
        <v>1.01</v>
      </c>
      <c r="BH10">
        <v>0.85</v>
      </c>
      <c r="BI10">
        <v>0.61</v>
      </c>
      <c r="BJ10">
        <v>0.39</v>
      </c>
      <c r="BK10">
        <v>0</v>
      </c>
      <c r="BL10">
        <v>2.9</v>
      </c>
      <c r="BM10">
        <v>24.16</v>
      </c>
      <c r="BN10">
        <v>22.79</v>
      </c>
      <c r="BO10">
        <v>60.41</v>
      </c>
      <c r="BP10">
        <v>144.97999999999999</v>
      </c>
      <c r="BQ10">
        <v>0</v>
      </c>
      <c r="BR10">
        <v>0</v>
      </c>
      <c r="BS10">
        <v>0</v>
      </c>
      <c r="BT10">
        <v>0</v>
      </c>
    </row>
    <row r="11" spans="1:72">
      <c r="A11" t="s">
        <v>246</v>
      </c>
      <c r="C11" t="s">
        <v>341</v>
      </c>
      <c r="G11" t="s">
        <v>53</v>
      </c>
      <c r="H11" s="115">
        <v>648.89999999999986</v>
      </c>
      <c r="I11" s="88">
        <v>351.36999999999995</v>
      </c>
      <c r="J11" s="88">
        <v>349.34000000000009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2.9</v>
      </c>
      <c r="Z11">
        <v>12.76</v>
      </c>
      <c r="AA11">
        <v>8.1300000000000008</v>
      </c>
      <c r="AB11">
        <v>28.53</v>
      </c>
      <c r="AC11">
        <v>0.97</v>
      </c>
      <c r="AD11">
        <v>29</v>
      </c>
      <c r="AE11">
        <v>152.22</v>
      </c>
      <c r="AF11">
        <v>55.46</v>
      </c>
      <c r="AG11">
        <v>75.03</v>
      </c>
      <c r="AH11">
        <v>54.37</v>
      </c>
      <c r="AI11">
        <v>25.01</v>
      </c>
      <c r="AJ11">
        <v>18.489999999999998</v>
      </c>
      <c r="AK11">
        <v>0</v>
      </c>
      <c r="AL11">
        <v>0.57999999999999996</v>
      </c>
      <c r="AM11">
        <v>49.77</v>
      </c>
      <c r="AN11">
        <v>81.19</v>
      </c>
      <c r="AO11">
        <v>21.75</v>
      </c>
      <c r="AP11">
        <v>59.92</v>
      </c>
      <c r="AQ11">
        <v>14.5</v>
      </c>
      <c r="AR11">
        <v>14.5</v>
      </c>
      <c r="AS11">
        <v>27.5</v>
      </c>
      <c r="AT11">
        <v>37.96</v>
      </c>
      <c r="AU11">
        <v>21.81</v>
      </c>
      <c r="AV11">
        <v>67.25</v>
      </c>
      <c r="AW11">
        <v>96.65</v>
      </c>
      <c r="AX11">
        <v>190.99</v>
      </c>
      <c r="AY11">
        <v>36.729999999999997</v>
      </c>
      <c r="AZ11">
        <v>49.77</v>
      </c>
      <c r="BA11">
        <v>0</v>
      </c>
      <c r="BB11">
        <v>0.77</v>
      </c>
      <c r="BC11">
        <v>0.41</v>
      </c>
      <c r="BD11">
        <v>0.52</v>
      </c>
      <c r="BE11">
        <v>0.97</v>
      </c>
      <c r="BF11">
        <v>0.83</v>
      </c>
      <c r="BG11">
        <v>1.01</v>
      </c>
      <c r="BH11">
        <v>0.85</v>
      </c>
      <c r="BI11">
        <v>0.61</v>
      </c>
      <c r="BJ11">
        <v>0.61</v>
      </c>
      <c r="BK11">
        <v>0</v>
      </c>
      <c r="BL11">
        <v>2.9</v>
      </c>
      <c r="BM11">
        <v>24.16</v>
      </c>
      <c r="BN11">
        <v>22.79</v>
      </c>
      <c r="BO11">
        <v>60.41</v>
      </c>
      <c r="BP11">
        <v>0</v>
      </c>
      <c r="BQ11">
        <v>0</v>
      </c>
      <c r="BR11">
        <v>0</v>
      </c>
      <c r="BS11">
        <v>0</v>
      </c>
      <c r="BT11">
        <v>0</v>
      </c>
    </row>
    <row r="12" spans="1:72">
      <c r="A12" t="s">
        <v>247</v>
      </c>
      <c r="C12" t="s">
        <v>361</v>
      </c>
      <c r="G12" t="s">
        <v>54</v>
      </c>
      <c r="H12" s="115">
        <v>648.89999999999986</v>
      </c>
      <c r="I12" s="88">
        <v>351.36999999999995</v>
      </c>
      <c r="J12" s="88">
        <v>349.34000000000009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2.9</v>
      </c>
      <c r="Z12">
        <v>12.76</v>
      </c>
      <c r="AA12">
        <v>8.1300000000000008</v>
      </c>
      <c r="AB12">
        <v>28.53</v>
      </c>
      <c r="AC12">
        <v>0.97</v>
      </c>
      <c r="AD12">
        <v>29</v>
      </c>
      <c r="AE12">
        <v>152.22</v>
      </c>
      <c r="AF12">
        <v>55.46</v>
      </c>
      <c r="AG12">
        <v>75.03</v>
      </c>
      <c r="AH12">
        <v>54.37</v>
      </c>
      <c r="AI12">
        <v>25.01</v>
      </c>
      <c r="AJ12">
        <v>18.489999999999998</v>
      </c>
      <c r="AK12">
        <v>0</v>
      </c>
      <c r="AL12">
        <v>0.57999999999999996</v>
      </c>
      <c r="AM12">
        <v>49.77</v>
      </c>
      <c r="AN12">
        <v>81.19</v>
      </c>
      <c r="AO12">
        <v>21.75</v>
      </c>
      <c r="AP12">
        <v>59.92</v>
      </c>
      <c r="AQ12">
        <v>14.5</v>
      </c>
      <c r="AR12">
        <v>14.5</v>
      </c>
      <c r="AS12">
        <v>27.5</v>
      </c>
      <c r="AT12">
        <v>37.96</v>
      </c>
      <c r="AU12">
        <v>21.81</v>
      </c>
      <c r="AV12">
        <v>67.25</v>
      </c>
      <c r="AW12">
        <v>96.65</v>
      </c>
      <c r="AX12">
        <v>190.99</v>
      </c>
      <c r="AY12">
        <v>36.729999999999997</v>
      </c>
      <c r="AZ12">
        <v>49.77</v>
      </c>
      <c r="BA12">
        <v>0</v>
      </c>
      <c r="BB12">
        <v>0.77</v>
      </c>
      <c r="BC12">
        <v>0.41</v>
      </c>
      <c r="BD12">
        <v>0.52</v>
      </c>
      <c r="BE12">
        <v>0.97</v>
      </c>
      <c r="BF12">
        <v>0.83</v>
      </c>
      <c r="BG12">
        <v>1.01</v>
      </c>
      <c r="BH12">
        <v>0.85</v>
      </c>
      <c r="BI12">
        <v>0.61</v>
      </c>
      <c r="BJ12">
        <v>0.61</v>
      </c>
      <c r="BK12">
        <v>0</v>
      </c>
      <c r="BL12">
        <v>2.9</v>
      </c>
      <c r="BM12">
        <v>24.16</v>
      </c>
      <c r="BN12">
        <v>22.79</v>
      </c>
      <c r="BO12">
        <v>60.41</v>
      </c>
      <c r="BP12">
        <v>0</v>
      </c>
      <c r="BQ12">
        <v>0</v>
      </c>
      <c r="BR12">
        <v>0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648.89999999999986</v>
      </c>
      <c r="I13" s="88">
        <v>351.36999999999995</v>
      </c>
      <c r="J13" s="88">
        <v>349.34000000000009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2.9</v>
      </c>
      <c r="Z13">
        <v>12.76</v>
      </c>
      <c r="AA13">
        <v>8.1300000000000008</v>
      </c>
      <c r="AB13">
        <v>28.53</v>
      </c>
      <c r="AC13">
        <v>0.97</v>
      </c>
      <c r="AD13">
        <v>29</v>
      </c>
      <c r="AE13">
        <v>152.22</v>
      </c>
      <c r="AF13">
        <v>55.46</v>
      </c>
      <c r="AG13">
        <v>75.03</v>
      </c>
      <c r="AH13">
        <v>54.37</v>
      </c>
      <c r="AI13">
        <v>25.01</v>
      </c>
      <c r="AJ13">
        <v>18.489999999999998</v>
      </c>
      <c r="AK13">
        <v>0</v>
      </c>
      <c r="AL13">
        <v>0.57999999999999996</v>
      </c>
      <c r="AM13">
        <v>49.77</v>
      </c>
      <c r="AN13">
        <v>81.19</v>
      </c>
      <c r="AO13">
        <v>21.75</v>
      </c>
      <c r="AP13">
        <v>59.92</v>
      </c>
      <c r="AQ13">
        <v>14.5</v>
      </c>
      <c r="AR13">
        <v>14.5</v>
      </c>
      <c r="AS13">
        <v>27.5</v>
      </c>
      <c r="AT13">
        <v>37.96</v>
      </c>
      <c r="AU13">
        <v>21.81</v>
      </c>
      <c r="AV13">
        <v>67.25</v>
      </c>
      <c r="AW13">
        <v>96.65</v>
      </c>
      <c r="AX13">
        <v>190.99</v>
      </c>
      <c r="AY13">
        <v>36.729999999999997</v>
      </c>
      <c r="AZ13">
        <v>49.77</v>
      </c>
      <c r="BA13">
        <v>0</v>
      </c>
      <c r="BB13">
        <v>0.77</v>
      </c>
      <c r="BC13">
        <v>0.41</v>
      </c>
      <c r="BD13">
        <v>0.52</v>
      </c>
      <c r="BE13">
        <v>0.97</v>
      </c>
      <c r="BF13">
        <v>0.83</v>
      </c>
      <c r="BG13">
        <v>1.01</v>
      </c>
      <c r="BH13">
        <v>0.85</v>
      </c>
      <c r="BI13">
        <v>0.61</v>
      </c>
      <c r="BJ13">
        <v>0.61</v>
      </c>
      <c r="BK13">
        <v>0</v>
      </c>
      <c r="BL13">
        <v>2.9</v>
      </c>
      <c r="BM13">
        <v>24.16</v>
      </c>
      <c r="BN13">
        <v>22.79</v>
      </c>
      <c r="BO13">
        <v>60.41</v>
      </c>
      <c r="BP13">
        <v>0</v>
      </c>
      <c r="BQ13">
        <v>0</v>
      </c>
      <c r="BR13">
        <v>0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648.89999999999986</v>
      </c>
      <c r="I14" s="88">
        <v>351.36999999999995</v>
      </c>
      <c r="J14" s="88">
        <v>349.34000000000009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2.9</v>
      </c>
      <c r="Z14">
        <v>12.76</v>
      </c>
      <c r="AA14">
        <v>8.1300000000000008</v>
      </c>
      <c r="AB14">
        <v>28.53</v>
      </c>
      <c r="AC14">
        <v>0.97</v>
      </c>
      <c r="AD14">
        <v>29</v>
      </c>
      <c r="AE14">
        <v>152.22</v>
      </c>
      <c r="AF14">
        <v>55.46</v>
      </c>
      <c r="AG14">
        <v>75.03</v>
      </c>
      <c r="AH14">
        <v>54.37</v>
      </c>
      <c r="AI14">
        <v>25.01</v>
      </c>
      <c r="AJ14">
        <v>18.489999999999998</v>
      </c>
      <c r="AK14">
        <v>0</v>
      </c>
      <c r="AL14">
        <v>0.57999999999999996</v>
      </c>
      <c r="AM14">
        <v>49.77</v>
      </c>
      <c r="AN14">
        <v>81.19</v>
      </c>
      <c r="AO14">
        <v>21.75</v>
      </c>
      <c r="AP14">
        <v>59.92</v>
      </c>
      <c r="AQ14">
        <v>14.5</v>
      </c>
      <c r="AR14">
        <v>14.5</v>
      </c>
      <c r="AS14">
        <v>27.5</v>
      </c>
      <c r="AT14">
        <v>37.96</v>
      </c>
      <c r="AU14">
        <v>21.81</v>
      </c>
      <c r="AV14">
        <v>67.25</v>
      </c>
      <c r="AW14">
        <v>96.65</v>
      </c>
      <c r="AX14">
        <v>190.99</v>
      </c>
      <c r="AY14">
        <v>36.729999999999997</v>
      </c>
      <c r="AZ14">
        <v>49.77</v>
      </c>
      <c r="BA14">
        <v>0</v>
      </c>
      <c r="BB14">
        <v>0.77</v>
      </c>
      <c r="BC14">
        <v>0.41</v>
      </c>
      <c r="BD14">
        <v>0.52</v>
      </c>
      <c r="BE14">
        <v>0.97</v>
      </c>
      <c r="BF14">
        <v>0.83</v>
      </c>
      <c r="BG14">
        <v>1.01</v>
      </c>
      <c r="BH14">
        <v>0.85</v>
      </c>
      <c r="BI14">
        <v>0.61</v>
      </c>
      <c r="BJ14">
        <v>0.61</v>
      </c>
      <c r="BK14">
        <v>0</v>
      </c>
      <c r="BL14">
        <v>2.9</v>
      </c>
      <c r="BM14">
        <v>24.16</v>
      </c>
      <c r="BN14">
        <v>22.79</v>
      </c>
      <c r="BO14">
        <v>60.41</v>
      </c>
      <c r="BP14">
        <v>0</v>
      </c>
      <c r="BQ14">
        <v>0</v>
      </c>
      <c r="BR14">
        <v>0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595.52999999999986</v>
      </c>
      <c r="I15" s="88">
        <v>314.73999999999995</v>
      </c>
      <c r="J15" s="88">
        <v>349.34000000000009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2.9</v>
      </c>
      <c r="Z15">
        <v>12.76</v>
      </c>
      <c r="AA15">
        <v>8.1300000000000008</v>
      </c>
      <c r="AB15">
        <v>28.53</v>
      </c>
      <c r="AC15">
        <v>0.97</v>
      </c>
      <c r="AD15">
        <v>29</v>
      </c>
      <c r="AE15">
        <v>152.22</v>
      </c>
      <c r="AF15">
        <v>55.46</v>
      </c>
      <c r="AG15">
        <v>75.03</v>
      </c>
      <c r="AH15">
        <v>54.37</v>
      </c>
      <c r="AI15">
        <v>25.01</v>
      </c>
      <c r="AJ15">
        <v>18.489999999999998</v>
      </c>
      <c r="AK15">
        <v>0</v>
      </c>
      <c r="AL15">
        <v>0.57999999999999996</v>
      </c>
      <c r="AM15">
        <v>49.77</v>
      </c>
      <c r="AN15">
        <v>81.19</v>
      </c>
      <c r="AO15">
        <v>21.75</v>
      </c>
      <c r="AP15">
        <v>6.77</v>
      </c>
      <c r="AQ15">
        <v>14.5</v>
      </c>
      <c r="AR15">
        <v>14.5</v>
      </c>
      <c r="AS15">
        <v>27.5</v>
      </c>
      <c r="AT15">
        <v>37.96</v>
      </c>
      <c r="AU15">
        <v>21.81</v>
      </c>
      <c r="AV15">
        <v>30.62</v>
      </c>
      <c r="AW15">
        <v>96.65</v>
      </c>
      <c r="AX15">
        <v>190.99</v>
      </c>
      <c r="AY15">
        <v>36.729999999999997</v>
      </c>
      <c r="AZ15">
        <v>49.77</v>
      </c>
      <c r="BA15">
        <v>0</v>
      </c>
      <c r="BB15">
        <v>0.77</v>
      </c>
      <c r="BC15">
        <v>0.41</v>
      </c>
      <c r="BD15">
        <v>0.52</v>
      </c>
      <c r="BE15">
        <v>0.97</v>
      </c>
      <c r="BF15">
        <v>0.83</v>
      </c>
      <c r="BG15">
        <v>1.01</v>
      </c>
      <c r="BH15">
        <v>0.85</v>
      </c>
      <c r="BI15">
        <v>0.61</v>
      </c>
      <c r="BJ15">
        <v>0.39</v>
      </c>
      <c r="BK15">
        <v>0</v>
      </c>
      <c r="BL15">
        <v>2.9</v>
      </c>
      <c r="BM15">
        <v>24.16</v>
      </c>
      <c r="BN15">
        <v>22.79</v>
      </c>
      <c r="BO15">
        <v>60.41</v>
      </c>
      <c r="BP15">
        <v>0</v>
      </c>
      <c r="BQ15">
        <v>0</v>
      </c>
      <c r="BR15">
        <v>0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595.52999999999986</v>
      </c>
      <c r="I16" s="88">
        <v>314.73999999999995</v>
      </c>
      <c r="J16" s="88">
        <v>349.34000000000009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2.9</v>
      </c>
      <c r="Z16">
        <v>12.76</v>
      </c>
      <c r="AA16">
        <v>8.1300000000000008</v>
      </c>
      <c r="AB16">
        <v>28.53</v>
      </c>
      <c r="AC16">
        <v>0.97</v>
      </c>
      <c r="AD16">
        <v>29</v>
      </c>
      <c r="AE16">
        <v>152.22</v>
      </c>
      <c r="AF16">
        <v>55.46</v>
      </c>
      <c r="AG16">
        <v>75.03</v>
      </c>
      <c r="AH16">
        <v>54.37</v>
      </c>
      <c r="AI16">
        <v>25.01</v>
      </c>
      <c r="AJ16">
        <v>18.489999999999998</v>
      </c>
      <c r="AK16">
        <v>0</v>
      </c>
      <c r="AL16">
        <v>0.57999999999999996</v>
      </c>
      <c r="AM16">
        <v>49.77</v>
      </c>
      <c r="AN16">
        <v>81.19</v>
      </c>
      <c r="AO16">
        <v>21.75</v>
      </c>
      <c r="AP16">
        <v>6.77</v>
      </c>
      <c r="AQ16">
        <v>14.5</v>
      </c>
      <c r="AR16">
        <v>14.5</v>
      </c>
      <c r="AS16">
        <v>27.5</v>
      </c>
      <c r="AT16">
        <v>37.96</v>
      </c>
      <c r="AU16">
        <v>21.81</v>
      </c>
      <c r="AV16">
        <v>30.62</v>
      </c>
      <c r="AW16">
        <v>96.65</v>
      </c>
      <c r="AX16">
        <v>190.99</v>
      </c>
      <c r="AY16">
        <v>36.729999999999997</v>
      </c>
      <c r="AZ16">
        <v>49.77</v>
      </c>
      <c r="BA16">
        <v>0</v>
      </c>
      <c r="BB16">
        <v>0.77</v>
      </c>
      <c r="BC16">
        <v>0.41</v>
      </c>
      <c r="BD16">
        <v>0.52</v>
      </c>
      <c r="BE16">
        <v>0.97</v>
      </c>
      <c r="BF16">
        <v>0.83</v>
      </c>
      <c r="BG16">
        <v>1.01</v>
      </c>
      <c r="BH16">
        <v>0.85</v>
      </c>
      <c r="BI16">
        <v>0.61</v>
      </c>
      <c r="BJ16">
        <v>0.39</v>
      </c>
      <c r="BK16">
        <v>0</v>
      </c>
      <c r="BL16">
        <v>2.9</v>
      </c>
      <c r="BM16">
        <v>24.16</v>
      </c>
      <c r="BN16">
        <v>22.79</v>
      </c>
      <c r="BO16">
        <v>60.41</v>
      </c>
      <c r="BP16">
        <v>0</v>
      </c>
      <c r="BQ16">
        <v>0</v>
      </c>
      <c r="BR16">
        <v>0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588.75999999999988</v>
      </c>
      <c r="I17" s="88">
        <v>314.73999999999995</v>
      </c>
      <c r="J17" s="88">
        <v>349.34000000000009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2.9</v>
      </c>
      <c r="Z17">
        <v>12.76</v>
      </c>
      <c r="AA17">
        <v>8.1300000000000008</v>
      </c>
      <c r="AB17">
        <v>28.53</v>
      </c>
      <c r="AC17">
        <v>0.97</v>
      </c>
      <c r="AD17">
        <v>29</v>
      </c>
      <c r="AE17">
        <v>152.22</v>
      </c>
      <c r="AF17">
        <v>55.46</v>
      </c>
      <c r="AG17">
        <v>75.03</v>
      </c>
      <c r="AH17">
        <v>54.37</v>
      </c>
      <c r="AI17">
        <v>25.01</v>
      </c>
      <c r="AJ17">
        <v>18.489999999999998</v>
      </c>
      <c r="AK17">
        <v>0</v>
      </c>
      <c r="AL17">
        <v>0.57999999999999996</v>
      </c>
      <c r="AM17">
        <v>49.77</v>
      </c>
      <c r="AN17">
        <v>81.19</v>
      </c>
      <c r="AO17">
        <v>21.75</v>
      </c>
      <c r="AP17">
        <v>0</v>
      </c>
      <c r="AQ17">
        <v>14.5</v>
      </c>
      <c r="AR17">
        <v>14.5</v>
      </c>
      <c r="AS17">
        <v>27.5</v>
      </c>
      <c r="AT17">
        <v>37.96</v>
      </c>
      <c r="AU17">
        <v>21.81</v>
      </c>
      <c r="AV17">
        <v>30.62</v>
      </c>
      <c r="AW17">
        <v>96.65</v>
      </c>
      <c r="AX17">
        <v>190.99</v>
      </c>
      <c r="AY17">
        <v>36.729999999999997</v>
      </c>
      <c r="AZ17">
        <v>49.77</v>
      </c>
      <c r="BA17">
        <v>0</v>
      </c>
      <c r="BB17">
        <v>0.77</v>
      </c>
      <c r="BC17">
        <v>0.41</v>
      </c>
      <c r="BD17">
        <v>0.52</v>
      </c>
      <c r="BE17">
        <v>0.97</v>
      </c>
      <c r="BF17">
        <v>0.83</v>
      </c>
      <c r="BG17">
        <v>1.01</v>
      </c>
      <c r="BH17">
        <v>0.85</v>
      </c>
      <c r="BI17">
        <v>0.61</v>
      </c>
      <c r="BJ17">
        <v>0.39</v>
      </c>
      <c r="BK17">
        <v>0</v>
      </c>
      <c r="BL17">
        <v>2.9</v>
      </c>
      <c r="BM17">
        <v>24.16</v>
      </c>
      <c r="BN17">
        <v>22.79</v>
      </c>
      <c r="BO17">
        <v>60.41</v>
      </c>
      <c r="BP17">
        <v>0</v>
      </c>
      <c r="BQ17">
        <v>0</v>
      </c>
      <c r="BR17">
        <v>0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588.75999999999988</v>
      </c>
      <c r="I18" s="88">
        <v>314.73999999999995</v>
      </c>
      <c r="J18" s="88">
        <v>349.34000000000009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2.9</v>
      </c>
      <c r="Z18">
        <v>12.76</v>
      </c>
      <c r="AA18">
        <v>8.1300000000000008</v>
      </c>
      <c r="AB18">
        <v>28.53</v>
      </c>
      <c r="AC18">
        <v>0.97</v>
      </c>
      <c r="AD18">
        <v>29</v>
      </c>
      <c r="AE18">
        <v>152.22</v>
      </c>
      <c r="AF18">
        <v>55.46</v>
      </c>
      <c r="AG18">
        <v>75.03</v>
      </c>
      <c r="AH18">
        <v>54.37</v>
      </c>
      <c r="AI18">
        <v>25.01</v>
      </c>
      <c r="AJ18">
        <v>18.489999999999998</v>
      </c>
      <c r="AK18">
        <v>0</v>
      </c>
      <c r="AL18">
        <v>0.57999999999999996</v>
      </c>
      <c r="AM18">
        <v>49.77</v>
      </c>
      <c r="AN18">
        <v>81.19</v>
      </c>
      <c r="AO18">
        <v>21.75</v>
      </c>
      <c r="AP18">
        <v>0</v>
      </c>
      <c r="AQ18">
        <v>14.5</v>
      </c>
      <c r="AR18">
        <v>14.5</v>
      </c>
      <c r="AS18">
        <v>27.5</v>
      </c>
      <c r="AT18">
        <v>37.96</v>
      </c>
      <c r="AU18">
        <v>21.81</v>
      </c>
      <c r="AV18">
        <v>30.62</v>
      </c>
      <c r="AW18">
        <v>96.65</v>
      </c>
      <c r="AX18">
        <v>190.99</v>
      </c>
      <c r="AY18">
        <v>36.729999999999997</v>
      </c>
      <c r="AZ18">
        <v>49.77</v>
      </c>
      <c r="BA18">
        <v>0</v>
      </c>
      <c r="BB18">
        <v>0.77</v>
      </c>
      <c r="BC18">
        <v>0.41</v>
      </c>
      <c r="BD18">
        <v>0.52</v>
      </c>
      <c r="BE18">
        <v>0.97</v>
      </c>
      <c r="BF18">
        <v>0.83</v>
      </c>
      <c r="BG18">
        <v>1.01</v>
      </c>
      <c r="BH18">
        <v>0.85</v>
      </c>
      <c r="BI18">
        <v>0.61</v>
      </c>
      <c r="BJ18">
        <v>0.39</v>
      </c>
      <c r="BK18">
        <v>0</v>
      </c>
      <c r="BL18">
        <v>2.9</v>
      </c>
      <c r="BM18">
        <v>24.16</v>
      </c>
      <c r="BN18">
        <v>22.79</v>
      </c>
      <c r="BO18">
        <v>60.41</v>
      </c>
      <c r="BP18">
        <v>0</v>
      </c>
      <c r="BQ18">
        <v>0</v>
      </c>
      <c r="BR18">
        <v>0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593.81999999999982</v>
      </c>
      <c r="I19" s="88">
        <v>314.73999999999995</v>
      </c>
      <c r="J19" s="88">
        <v>349.34000000000009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2.9</v>
      </c>
      <c r="Z19">
        <v>12.76</v>
      </c>
      <c r="AA19">
        <v>8.1300000000000008</v>
      </c>
      <c r="AB19">
        <v>28.53</v>
      </c>
      <c r="AC19">
        <v>0.97</v>
      </c>
      <c r="AD19">
        <v>29</v>
      </c>
      <c r="AE19">
        <v>152.22</v>
      </c>
      <c r="AF19">
        <v>55.46</v>
      </c>
      <c r="AG19">
        <v>75.03</v>
      </c>
      <c r="AH19">
        <v>54.37</v>
      </c>
      <c r="AI19">
        <v>25.01</v>
      </c>
      <c r="AJ19">
        <v>18.489999999999998</v>
      </c>
      <c r="AK19">
        <v>0</v>
      </c>
      <c r="AL19">
        <v>0.57999999999999996</v>
      </c>
      <c r="AM19">
        <v>49.77</v>
      </c>
      <c r="AN19">
        <v>81.19</v>
      </c>
      <c r="AO19">
        <v>21.75</v>
      </c>
      <c r="AP19">
        <v>0</v>
      </c>
      <c r="AQ19">
        <v>14.5</v>
      </c>
      <c r="AR19">
        <v>14.5</v>
      </c>
      <c r="AS19">
        <v>27.5</v>
      </c>
      <c r="AT19">
        <v>37.96</v>
      </c>
      <c r="AU19">
        <v>21.81</v>
      </c>
      <c r="AV19">
        <v>30.62</v>
      </c>
      <c r="AW19">
        <v>96.65</v>
      </c>
      <c r="AX19">
        <v>190.99</v>
      </c>
      <c r="AY19">
        <v>36.729999999999997</v>
      </c>
      <c r="AZ19">
        <v>49.77</v>
      </c>
      <c r="BA19">
        <v>0</v>
      </c>
      <c r="BB19">
        <v>0.77</v>
      </c>
      <c r="BC19">
        <v>0.41</v>
      </c>
      <c r="BD19">
        <v>0.52</v>
      </c>
      <c r="BE19">
        <v>0.97</v>
      </c>
      <c r="BF19">
        <v>0.83</v>
      </c>
      <c r="BG19">
        <v>1.01</v>
      </c>
      <c r="BH19">
        <v>0.85</v>
      </c>
      <c r="BI19">
        <v>0.61</v>
      </c>
      <c r="BJ19">
        <v>0.61</v>
      </c>
      <c r="BK19">
        <v>0</v>
      </c>
      <c r="BL19">
        <v>2.9</v>
      </c>
      <c r="BM19">
        <v>24.16</v>
      </c>
      <c r="BN19">
        <v>22.79</v>
      </c>
      <c r="BO19">
        <v>60.41</v>
      </c>
      <c r="BP19">
        <v>0</v>
      </c>
      <c r="BQ19">
        <v>2.42</v>
      </c>
      <c r="BR19">
        <v>2.42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598.64</v>
      </c>
      <c r="I20" s="88">
        <v>314.73999999999995</v>
      </c>
      <c r="J20" s="88">
        <v>349.34000000000009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2.9</v>
      </c>
      <c r="Z20">
        <v>12.76</v>
      </c>
      <c r="AA20">
        <v>8.1300000000000008</v>
      </c>
      <c r="AB20">
        <v>28.53</v>
      </c>
      <c r="AC20">
        <v>0.97</v>
      </c>
      <c r="AD20">
        <v>29</v>
      </c>
      <c r="AE20">
        <v>152.22</v>
      </c>
      <c r="AF20">
        <v>55.46</v>
      </c>
      <c r="AG20">
        <v>75.03</v>
      </c>
      <c r="AH20">
        <v>54.37</v>
      </c>
      <c r="AI20">
        <v>25.01</v>
      </c>
      <c r="AJ20">
        <v>18.489999999999998</v>
      </c>
      <c r="AK20">
        <v>0</v>
      </c>
      <c r="AL20">
        <v>0.57999999999999996</v>
      </c>
      <c r="AM20">
        <v>49.77</v>
      </c>
      <c r="AN20">
        <v>81.19</v>
      </c>
      <c r="AO20">
        <v>21.75</v>
      </c>
      <c r="AP20">
        <v>0</v>
      </c>
      <c r="AQ20">
        <v>14.5</v>
      </c>
      <c r="AR20">
        <v>14.5</v>
      </c>
      <c r="AS20">
        <v>27.5</v>
      </c>
      <c r="AT20">
        <v>37.96</v>
      </c>
      <c r="AU20">
        <v>21.81</v>
      </c>
      <c r="AV20">
        <v>30.62</v>
      </c>
      <c r="AW20">
        <v>96.65</v>
      </c>
      <c r="AX20">
        <v>190.99</v>
      </c>
      <c r="AY20">
        <v>36.729999999999997</v>
      </c>
      <c r="AZ20">
        <v>49.77</v>
      </c>
      <c r="BA20">
        <v>0</v>
      </c>
      <c r="BB20">
        <v>0.77</v>
      </c>
      <c r="BC20">
        <v>0.41</v>
      </c>
      <c r="BD20">
        <v>0.52</v>
      </c>
      <c r="BE20">
        <v>0.97</v>
      </c>
      <c r="BF20">
        <v>0.83</v>
      </c>
      <c r="BG20">
        <v>1.01</v>
      </c>
      <c r="BH20">
        <v>0.85</v>
      </c>
      <c r="BI20">
        <v>0.61</v>
      </c>
      <c r="BJ20">
        <v>0.61</v>
      </c>
      <c r="BK20">
        <v>0</v>
      </c>
      <c r="BL20">
        <v>2.9</v>
      </c>
      <c r="BM20">
        <v>24.16</v>
      </c>
      <c r="BN20">
        <v>22.79</v>
      </c>
      <c r="BO20">
        <v>60.41</v>
      </c>
      <c r="BP20">
        <v>0</v>
      </c>
      <c r="BQ20">
        <v>4.83</v>
      </c>
      <c r="BR20">
        <v>4.83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603.4799999999999</v>
      </c>
      <c r="I21" s="88">
        <v>314.73999999999995</v>
      </c>
      <c r="J21" s="88">
        <v>349.34000000000009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2.9</v>
      </c>
      <c r="Z21">
        <v>12.76</v>
      </c>
      <c r="AA21">
        <v>8.1300000000000008</v>
      </c>
      <c r="AB21">
        <v>28.53</v>
      </c>
      <c r="AC21">
        <v>0.97</v>
      </c>
      <c r="AD21">
        <v>29</v>
      </c>
      <c r="AE21">
        <v>152.22</v>
      </c>
      <c r="AF21">
        <v>55.46</v>
      </c>
      <c r="AG21">
        <v>75.03</v>
      </c>
      <c r="AH21">
        <v>54.37</v>
      </c>
      <c r="AI21">
        <v>25.01</v>
      </c>
      <c r="AJ21">
        <v>18.489999999999998</v>
      </c>
      <c r="AK21">
        <v>0</v>
      </c>
      <c r="AL21">
        <v>0.57999999999999996</v>
      </c>
      <c r="AM21">
        <v>49.77</v>
      </c>
      <c r="AN21">
        <v>81.19</v>
      </c>
      <c r="AO21">
        <v>21.75</v>
      </c>
      <c r="AP21">
        <v>0</v>
      </c>
      <c r="AQ21">
        <v>14.5</v>
      </c>
      <c r="AR21">
        <v>14.5</v>
      </c>
      <c r="AS21">
        <v>27.5</v>
      </c>
      <c r="AT21">
        <v>37.96</v>
      </c>
      <c r="AU21">
        <v>21.81</v>
      </c>
      <c r="AV21">
        <v>30.62</v>
      </c>
      <c r="AW21">
        <v>96.65</v>
      </c>
      <c r="AX21">
        <v>190.99</v>
      </c>
      <c r="AY21">
        <v>36.729999999999997</v>
      </c>
      <c r="AZ21">
        <v>49.77</v>
      </c>
      <c r="BA21">
        <v>0</v>
      </c>
      <c r="BB21">
        <v>0.77</v>
      </c>
      <c r="BC21">
        <v>0.41</v>
      </c>
      <c r="BD21">
        <v>0.52</v>
      </c>
      <c r="BE21">
        <v>0.97</v>
      </c>
      <c r="BF21">
        <v>0.83</v>
      </c>
      <c r="BG21">
        <v>1.01</v>
      </c>
      <c r="BH21">
        <v>0.85</v>
      </c>
      <c r="BI21">
        <v>0.61</v>
      </c>
      <c r="BJ21">
        <v>0.61</v>
      </c>
      <c r="BK21">
        <v>0</v>
      </c>
      <c r="BL21">
        <v>2.9</v>
      </c>
      <c r="BM21">
        <v>24.16</v>
      </c>
      <c r="BN21">
        <v>22.79</v>
      </c>
      <c r="BO21">
        <v>60.41</v>
      </c>
      <c r="BP21">
        <v>0</v>
      </c>
      <c r="BQ21">
        <v>7.25</v>
      </c>
      <c r="BR21">
        <v>7.25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608.29999999999984</v>
      </c>
      <c r="I22" s="88">
        <v>314.73999999999995</v>
      </c>
      <c r="J22" s="88">
        <v>349.34000000000009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2.9</v>
      </c>
      <c r="Z22">
        <v>12.76</v>
      </c>
      <c r="AA22">
        <v>8.1300000000000008</v>
      </c>
      <c r="AB22">
        <v>28.53</v>
      </c>
      <c r="AC22">
        <v>0.97</v>
      </c>
      <c r="AD22">
        <v>29</v>
      </c>
      <c r="AE22">
        <v>152.22</v>
      </c>
      <c r="AF22">
        <v>55.46</v>
      </c>
      <c r="AG22">
        <v>75.03</v>
      </c>
      <c r="AH22">
        <v>54.37</v>
      </c>
      <c r="AI22">
        <v>25.01</v>
      </c>
      <c r="AJ22">
        <v>18.489999999999998</v>
      </c>
      <c r="AK22">
        <v>0</v>
      </c>
      <c r="AL22">
        <v>0.57999999999999996</v>
      </c>
      <c r="AM22">
        <v>49.77</v>
      </c>
      <c r="AN22">
        <v>81.19</v>
      </c>
      <c r="AO22">
        <v>21.75</v>
      </c>
      <c r="AP22">
        <v>0</v>
      </c>
      <c r="AQ22">
        <v>14.5</v>
      </c>
      <c r="AR22">
        <v>14.5</v>
      </c>
      <c r="AS22">
        <v>27.5</v>
      </c>
      <c r="AT22">
        <v>37.96</v>
      </c>
      <c r="AU22">
        <v>21.81</v>
      </c>
      <c r="AV22">
        <v>30.62</v>
      </c>
      <c r="AW22">
        <v>96.65</v>
      </c>
      <c r="AX22">
        <v>190.99</v>
      </c>
      <c r="AY22">
        <v>36.729999999999997</v>
      </c>
      <c r="AZ22">
        <v>49.77</v>
      </c>
      <c r="BA22">
        <v>0</v>
      </c>
      <c r="BB22">
        <v>0.77</v>
      </c>
      <c r="BC22">
        <v>0.41</v>
      </c>
      <c r="BD22">
        <v>0.52</v>
      </c>
      <c r="BE22">
        <v>0.97</v>
      </c>
      <c r="BF22">
        <v>0.83</v>
      </c>
      <c r="BG22">
        <v>1.01</v>
      </c>
      <c r="BH22">
        <v>0.85</v>
      </c>
      <c r="BI22">
        <v>0.61</v>
      </c>
      <c r="BJ22">
        <v>0.61</v>
      </c>
      <c r="BK22">
        <v>0</v>
      </c>
      <c r="BL22">
        <v>2.9</v>
      </c>
      <c r="BM22">
        <v>24.16</v>
      </c>
      <c r="BN22">
        <v>22.79</v>
      </c>
      <c r="BO22">
        <v>60.41</v>
      </c>
      <c r="BP22">
        <v>0</v>
      </c>
      <c r="BQ22">
        <v>9.66</v>
      </c>
      <c r="BR22">
        <v>9.66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613.14</v>
      </c>
      <c r="I23" s="88">
        <v>314.73999999999995</v>
      </c>
      <c r="J23" s="88">
        <v>349.34000000000009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2.9</v>
      </c>
      <c r="Z23">
        <v>12.76</v>
      </c>
      <c r="AA23">
        <v>8.1300000000000008</v>
      </c>
      <c r="AB23">
        <v>28.53</v>
      </c>
      <c r="AC23">
        <v>0.97</v>
      </c>
      <c r="AD23">
        <v>29</v>
      </c>
      <c r="AE23">
        <v>152.22</v>
      </c>
      <c r="AF23">
        <v>55.46</v>
      </c>
      <c r="AG23">
        <v>75.03</v>
      </c>
      <c r="AH23">
        <v>54.37</v>
      </c>
      <c r="AI23">
        <v>25.01</v>
      </c>
      <c r="AJ23">
        <v>18.489999999999998</v>
      </c>
      <c r="AK23">
        <v>0</v>
      </c>
      <c r="AL23">
        <v>0.57999999999999996</v>
      </c>
      <c r="AM23">
        <v>49.77</v>
      </c>
      <c r="AN23">
        <v>81.19</v>
      </c>
      <c r="AO23">
        <v>21.75</v>
      </c>
      <c r="AP23">
        <v>0</v>
      </c>
      <c r="AQ23">
        <v>14.5</v>
      </c>
      <c r="AR23">
        <v>14.5</v>
      </c>
      <c r="AS23">
        <v>27.5</v>
      </c>
      <c r="AT23">
        <v>37.96</v>
      </c>
      <c r="AU23">
        <v>21.81</v>
      </c>
      <c r="AV23">
        <v>30.62</v>
      </c>
      <c r="AW23">
        <v>96.65</v>
      </c>
      <c r="AX23">
        <v>190.99</v>
      </c>
      <c r="AY23">
        <v>36.729999999999997</v>
      </c>
      <c r="AZ23">
        <v>49.77</v>
      </c>
      <c r="BA23">
        <v>0</v>
      </c>
      <c r="BB23">
        <v>0.77</v>
      </c>
      <c r="BC23">
        <v>0.41</v>
      </c>
      <c r="BD23">
        <v>0.52</v>
      </c>
      <c r="BE23">
        <v>0.97</v>
      </c>
      <c r="BF23">
        <v>0.83</v>
      </c>
      <c r="BG23">
        <v>1.01</v>
      </c>
      <c r="BH23">
        <v>0.85</v>
      </c>
      <c r="BI23">
        <v>0.61</v>
      </c>
      <c r="BJ23">
        <v>0.61</v>
      </c>
      <c r="BK23">
        <v>0</v>
      </c>
      <c r="BL23">
        <v>2.9</v>
      </c>
      <c r="BM23">
        <v>24.16</v>
      </c>
      <c r="BN23">
        <v>22.79</v>
      </c>
      <c r="BO23">
        <v>60.41</v>
      </c>
      <c r="BP23">
        <v>0</v>
      </c>
      <c r="BQ23">
        <v>12.08</v>
      </c>
      <c r="BR23">
        <v>12.08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617.9799999999999</v>
      </c>
      <c r="I24" s="88">
        <v>314.73999999999995</v>
      </c>
      <c r="J24" s="88">
        <v>349.34000000000009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2.9</v>
      </c>
      <c r="Z24">
        <v>12.76</v>
      </c>
      <c r="AA24">
        <v>8.1300000000000008</v>
      </c>
      <c r="AB24">
        <v>28.53</v>
      </c>
      <c r="AC24">
        <v>0.97</v>
      </c>
      <c r="AD24">
        <v>29</v>
      </c>
      <c r="AE24">
        <v>152.22</v>
      </c>
      <c r="AF24">
        <v>55.46</v>
      </c>
      <c r="AG24">
        <v>75.03</v>
      </c>
      <c r="AH24">
        <v>54.37</v>
      </c>
      <c r="AI24">
        <v>25.01</v>
      </c>
      <c r="AJ24">
        <v>18.489999999999998</v>
      </c>
      <c r="AK24">
        <v>0</v>
      </c>
      <c r="AL24">
        <v>0.57999999999999996</v>
      </c>
      <c r="AM24">
        <v>49.77</v>
      </c>
      <c r="AN24">
        <v>81.19</v>
      </c>
      <c r="AO24">
        <v>21.75</v>
      </c>
      <c r="AP24">
        <v>0</v>
      </c>
      <c r="AQ24">
        <v>14.5</v>
      </c>
      <c r="AR24">
        <v>14.5</v>
      </c>
      <c r="AS24">
        <v>27.5</v>
      </c>
      <c r="AT24">
        <v>37.96</v>
      </c>
      <c r="AU24">
        <v>21.81</v>
      </c>
      <c r="AV24">
        <v>30.62</v>
      </c>
      <c r="AW24">
        <v>96.65</v>
      </c>
      <c r="AX24">
        <v>190.99</v>
      </c>
      <c r="AY24">
        <v>36.729999999999997</v>
      </c>
      <c r="AZ24">
        <v>49.77</v>
      </c>
      <c r="BA24">
        <v>0</v>
      </c>
      <c r="BB24">
        <v>0.77</v>
      </c>
      <c r="BC24">
        <v>0.41</v>
      </c>
      <c r="BD24">
        <v>0.52</v>
      </c>
      <c r="BE24">
        <v>0.97</v>
      </c>
      <c r="BF24">
        <v>0.83</v>
      </c>
      <c r="BG24">
        <v>1.01</v>
      </c>
      <c r="BH24">
        <v>0.85</v>
      </c>
      <c r="BI24">
        <v>0.61</v>
      </c>
      <c r="BJ24">
        <v>0.61</v>
      </c>
      <c r="BK24">
        <v>0</v>
      </c>
      <c r="BL24">
        <v>2.9</v>
      </c>
      <c r="BM24">
        <v>24.16</v>
      </c>
      <c r="BN24">
        <v>22.79</v>
      </c>
      <c r="BO24">
        <v>60.41</v>
      </c>
      <c r="BP24">
        <v>0</v>
      </c>
      <c r="BQ24">
        <v>14.5</v>
      </c>
      <c r="BR24">
        <v>14.5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624.7399999999999</v>
      </c>
      <c r="I25" s="88">
        <v>314.73999999999995</v>
      </c>
      <c r="J25" s="88">
        <v>349.34000000000009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2.9</v>
      </c>
      <c r="Z25">
        <v>12.76</v>
      </c>
      <c r="AA25">
        <v>8.1300000000000008</v>
      </c>
      <c r="AB25">
        <v>28.53</v>
      </c>
      <c r="AC25">
        <v>0.97</v>
      </c>
      <c r="AD25">
        <v>29</v>
      </c>
      <c r="AE25">
        <v>152.22</v>
      </c>
      <c r="AF25">
        <v>55.46</v>
      </c>
      <c r="AG25">
        <v>75.03</v>
      </c>
      <c r="AH25">
        <v>54.37</v>
      </c>
      <c r="AI25">
        <v>25.01</v>
      </c>
      <c r="AJ25">
        <v>18.489999999999998</v>
      </c>
      <c r="AK25">
        <v>0</v>
      </c>
      <c r="AL25">
        <v>0.57999999999999996</v>
      </c>
      <c r="AM25">
        <v>49.77</v>
      </c>
      <c r="AN25">
        <v>81.19</v>
      </c>
      <c r="AO25">
        <v>21.75</v>
      </c>
      <c r="AP25">
        <v>0</v>
      </c>
      <c r="AQ25">
        <v>14.5</v>
      </c>
      <c r="AR25">
        <v>14.5</v>
      </c>
      <c r="AS25">
        <v>27.5</v>
      </c>
      <c r="AT25">
        <v>37.96</v>
      </c>
      <c r="AU25">
        <v>21.81</v>
      </c>
      <c r="AV25">
        <v>30.62</v>
      </c>
      <c r="AW25">
        <v>96.65</v>
      </c>
      <c r="AX25">
        <v>190.99</v>
      </c>
      <c r="AY25">
        <v>36.729999999999997</v>
      </c>
      <c r="AZ25">
        <v>49.77</v>
      </c>
      <c r="BA25">
        <v>0</v>
      </c>
      <c r="BB25">
        <v>0.77</v>
      </c>
      <c r="BC25">
        <v>0.41</v>
      </c>
      <c r="BD25">
        <v>0.52</v>
      </c>
      <c r="BE25">
        <v>0.97</v>
      </c>
      <c r="BF25">
        <v>0.83</v>
      </c>
      <c r="BG25">
        <v>1.01</v>
      </c>
      <c r="BH25">
        <v>0.85</v>
      </c>
      <c r="BI25">
        <v>0.61</v>
      </c>
      <c r="BJ25">
        <v>0.61</v>
      </c>
      <c r="BK25">
        <v>0</v>
      </c>
      <c r="BL25">
        <v>2.9</v>
      </c>
      <c r="BM25">
        <v>24.16</v>
      </c>
      <c r="BN25">
        <v>22.79</v>
      </c>
      <c r="BO25">
        <v>60.41</v>
      </c>
      <c r="BP25">
        <v>0</v>
      </c>
      <c r="BQ25">
        <v>16.43</v>
      </c>
      <c r="BR25">
        <v>19.329999999999998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632.46999999999991</v>
      </c>
      <c r="I26" s="88">
        <v>314.73999999999995</v>
      </c>
      <c r="J26" s="88">
        <v>349.34000000000009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2.9</v>
      </c>
      <c r="Z26">
        <v>12.76</v>
      </c>
      <c r="AA26">
        <v>8.1300000000000008</v>
      </c>
      <c r="AB26">
        <v>28.53</v>
      </c>
      <c r="AC26">
        <v>0.97</v>
      </c>
      <c r="AD26">
        <v>29</v>
      </c>
      <c r="AE26">
        <v>152.22</v>
      </c>
      <c r="AF26">
        <v>55.46</v>
      </c>
      <c r="AG26">
        <v>75.03</v>
      </c>
      <c r="AH26">
        <v>54.37</v>
      </c>
      <c r="AI26">
        <v>25.01</v>
      </c>
      <c r="AJ26">
        <v>18.489999999999998</v>
      </c>
      <c r="AK26">
        <v>0</v>
      </c>
      <c r="AL26">
        <v>0.57999999999999996</v>
      </c>
      <c r="AM26">
        <v>49.77</v>
      </c>
      <c r="AN26">
        <v>81.19</v>
      </c>
      <c r="AO26">
        <v>21.75</v>
      </c>
      <c r="AP26">
        <v>0</v>
      </c>
      <c r="AQ26">
        <v>14.5</v>
      </c>
      <c r="AR26">
        <v>14.5</v>
      </c>
      <c r="AS26">
        <v>27.5</v>
      </c>
      <c r="AT26">
        <v>37.96</v>
      </c>
      <c r="AU26">
        <v>21.81</v>
      </c>
      <c r="AV26">
        <v>30.62</v>
      </c>
      <c r="AW26">
        <v>96.65</v>
      </c>
      <c r="AX26">
        <v>190.99</v>
      </c>
      <c r="AY26">
        <v>36.729999999999997</v>
      </c>
      <c r="AZ26">
        <v>49.77</v>
      </c>
      <c r="BA26">
        <v>0</v>
      </c>
      <c r="BB26">
        <v>0.77</v>
      </c>
      <c r="BC26">
        <v>0.41</v>
      </c>
      <c r="BD26">
        <v>0.52</v>
      </c>
      <c r="BE26">
        <v>0.97</v>
      </c>
      <c r="BF26">
        <v>0.83</v>
      </c>
      <c r="BG26">
        <v>1.01</v>
      </c>
      <c r="BH26">
        <v>0.85</v>
      </c>
      <c r="BI26">
        <v>0.61</v>
      </c>
      <c r="BJ26">
        <v>0.61</v>
      </c>
      <c r="BK26">
        <v>0</v>
      </c>
      <c r="BL26">
        <v>2.9</v>
      </c>
      <c r="BM26">
        <v>24.16</v>
      </c>
      <c r="BN26">
        <v>22.79</v>
      </c>
      <c r="BO26">
        <v>60.41</v>
      </c>
      <c r="BP26">
        <v>0</v>
      </c>
      <c r="BQ26">
        <v>19.329999999999998</v>
      </c>
      <c r="BR26">
        <v>24.16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507.82000000000005</v>
      </c>
      <c r="I27" s="88">
        <v>256.74</v>
      </c>
      <c r="J27" s="88">
        <v>349.34000000000009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2.9</v>
      </c>
      <c r="Z27">
        <v>12.76</v>
      </c>
      <c r="AA27">
        <v>7.1</v>
      </c>
      <c r="AB27">
        <v>28.53</v>
      </c>
      <c r="AC27">
        <v>0.97</v>
      </c>
      <c r="AD27">
        <v>29</v>
      </c>
      <c r="AE27">
        <v>152.22</v>
      </c>
      <c r="AF27">
        <v>0</v>
      </c>
      <c r="AG27">
        <v>0</v>
      </c>
      <c r="AH27">
        <v>54.37</v>
      </c>
      <c r="AI27">
        <v>0</v>
      </c>
      <c r="AJ27">
        <v>0</v>
      </c>
      <c r="AK27">
        <v>0</v>
      </c>
      <c r="AL27">
        <v>0.68</v>
      </c>
      <c r="AM27">
        <v>49.77</v>
      </c>
      <c r="AN27">
        <v>81.19</v>
      </c>
      <c r="AO27">
        <v>21.75</v>
      </c>
      <c r="AP27">
        <v>0</v>
      </c>
      <c r="AQ27">
        <v>14.5</v>
      </c>
      <c r="AR27">
        <v>0</v>
      </c>
      <c r="AS27">
        <v>27.5</v>
      </c>
      <c r="AT27">
        <v>37.96</v>
      </c>
      <c r="AU27">
        <v>21.81</v>
      </c>
      <c r="AV27">
        <v>30.62</v>
      </c>
      <c r="AW27">
        <v>96.65</v>
      </c>
      <c r="AX27">
        <v>190.99</v>
      </c>
      <c r="AY27">
        <v>36.729999999999997</v>
      </c>
      <c r="AZ27">
        <v>49.77</v>
      </c>
      <c r="BA27">
        <v>0</v>
      </c>
      <c r="BB27">
        <v>0.77</v>
      </c>
      <c r="BC27">
        <v>0.41</v>
      </c>
      <c r="BD27">
        <v>0.52</v>
      </c>
      <c r="BE27">
        <v>0.97</v>
      </c>
      <c r="BF27">
        <v>0.83</v>
      </c>
      <c r="BG27">
        <v>1.01</v>
      </c>
      <c r="BH27">
        <v>0.85</v>
      </c>
      <c r="BI27">
        <v>0.61</v>
      </c>
      <c r="BJ27">
        <v>0.61</v>
      </c>
      <c r="BK27">
        <v>2.9</v>
      </c>
      <c r="BL27">
        <v>0</v>
      </c>
      <c r="BM27">
        <v>24.16</v>
      </c>
      <c r="BN27">
        <v>22.79</v>
      </c>
      <c r="BO27">
        <v>60.41</v>
      </c>
      <c r="BP27">
        <v>0</v>
      </c>
      <c r="BQ27">
        <v>21.26</v>
      </c>
      <c r="BR27">
        <v>29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513.87</v>
      </c>
      <c r="I28" s="88">
        <v>256.90000000000003</v>
      </c>
      <c r="J28" s="88">
        <v>349.34000000000009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2.9</v>
      </c>
      <c r="Z28">
        <v>12.76</v>
      </c>
      <c r="AA28">
        <v>7.1</v>
      </c>
      <c r="AB28">
        <v>28.53</v>
      </c>
      <c r="AC28">
        <v>0.97</v>
      </c>
      <c r="AD28">
        <v>29</v>
      </c>
      <c r="AE28">
        <v>152.22</v>
      </c>
      <c r="AF28">
        <v>0</v>
      </c>
      <c r="AG28">
        <v>0</v>
      </c>
      <c r="AH28">
        <v>54.37</v>
      </c>
      <c r="AI28">
        <v>0</v>
      </c>
      <c r="AJ28">
        <v>0</v>
      </c>
      <c r="AK28">
        <v>0</v>
      </c>
      <c r="AL28">
        <v>0.68</v>
      </c>
      <c r="AM28">
        <v>49.77</v>
      </c>
      <c r="AN28">
        <v>81.19</v>
      </c>
      <c r="AO28">
        <v>21.75</v>
      </c>
      <c r="AP28">
        <v>0</v>
      </c>
      <c r="AQ28">
        <v>14.5</v>
      </c>
      <c r="AR28">
        <v>0</v>
      </c>
      <c r="AS28">
        <v>27.5</v>
      </c>
      <c r="AT28">
        <v>37.96</v>
      </c>
      <c r="AU28">
        <v>21.81</v>
      </c>
      <c r="AV28">
        <v>30.62</v>
      </c>
      <c r="AW28">
        <v>96.65</v>
      </c>
      <c r="AX28">
        <v>190.99</v>
      </c>
      <c r="AY28">
        <v>36.729999999999997</v>
      </c>
      <c r="AZ28">
        <v>49.77</v>
      </c>
      <c r="BA28">
        <v>0</v>
      </c>
      <c r="BB28">
        <v>0.77</v>
      </c>
      <c r="BC28">
        <v>0.41</v>
      </c>
      <c r="BD28">
        <v>0.52</v>
      </c>
      <c r="BE28">
        <v>0.97</v>
      </c>
      <c r="BF28">
        <v>0.83</v>
      </c>
      <c r="BG28">
        <v>1.01</v>
      </c>
      <c r="BH28">
        <v>0.85</v>
      </c>
      <c r="BI28">
        <v>0.61</v>
      </c>
      <c r="BJ28">
        <v>0.61</v>
      </c>
      <c r="BK28">
        <v>2.9</v>
      </c>
      <c r="BL28">
        <v>0</v>
      </c>
      <c r="BM28">
        <v>24.16</v>
      </c>
      <c r="BN28">
        <v>22.79</v>
      </c>
      <c r="BO28">
        <v>60.41</v>
      </c>
      <c r="BP28">
        <v>0</v>
      </c>
      <c r="BQ28">
        <v>25</v>
      </c>
      <c r="BR28">
        <v>30.93</v>
      </c>
      <c r="BS28">
        <v>0.38</v>
      </c>
      <c r="BT28">
        <v>0.16</v>
      </c>
    </row>
    <row r="29" spans="1:72">
      <c r="A29" t="s">
        <v>269</v>
      </c>
      <c r="G29" t="s">
        <v>71</v>
      </c>
      <c r="H29" s="115">
        <v>520.97</v>
      </c>
      <c r="I29" s="88">
        <v>257.46000000000004</v>
      </c>
      <c r="J29" s="88">
        <v>349.34000000000009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2.9</v>
      </c>
      <c r="Z29">
        <v>12.76</v>
      </c>
      <c r="AA29">
        <v>7.1</v>
      </c>
      <c r="AB29">
        <v>28.53</v>
      </c>
      <c r="AC29">
        <v>0.97</v>
      </c>
      <c r="AD29">
        <v>29</v>
      </c>
      <c r="AE29">
        <v>152.22</v>
      </c>
      <c r="AF29">
        <v>0</v>
      </c>
      <c r="AG29">
        <v>0</v>
      </c>
      <c r="AH29">
        <v>54.37</v>
      </c>
      <c r="AI29">
        <v>0</v>
      </c>
      <c r="AJ29">
        <v>0</v>
      </c>
      <c r="AK29">
        <v>0</v>
      </c>
      <c r="AL29">
        <v>0.68</v>
      </c>
      <c r="AM29">
        <v>49.77</v>
      </c>
      <c r="AN29">
        <v>81.19</v>
      </c>
      <c r="AO29">
        <v>21.75</v>
      </c>
      <c r="AP29">
        <v>0</v>
      </c>
      <c r="AQ29">
        <v>14.5</v>
      </c>
      <c r="AR29">
        <v>0</v>
      </c>
      <c r="AS29">
        <v>27.5</v>
      </c>
      <c r="AT29">
        <v>37.96</v>
      </c>
      <c r="AU29">
        <v>21.81</v>
      </c>
      <c r="AV29">
        <v>30.62</v>
      </c>
      <c r="AW29">
        <v>96.65</v>
      </c>
      <c r="AX29">
        <v>190.99</v>
      </c>
      <c r="AY29">
        <v>36.729999999999997</v>
      </c>
      <c r="AZ29">
        <v>49.77</v>
      </c>
      <c r="BA29">
        <v>0</v>
      </c>
      <c r="BB29">
        <v>0.77</v>
      </c>
      <c r="BC29">
        <v>0.41</v>
      </c>
      <c r="BD29">
        <v>0.52</v>
      </c>
      <c r="BE29">
        <v>0.97</v>
      </c>
      <c r="BF29">
        <v>0.83</v>
      </c>
      <c r="BG29">
        <v>1.01</v>
      </c>
      <c r="BH29">
        <v>0.85</v>
      </c>
      <c r="BI29">
        <v>0.61</v>
      </c>
      <c r="BJ29">
        <v>0.61</v>
      </c>
      <c r="BK29">
        <v>2.9</v>
      </c>
      <c r="BL29">
        <v>0</v>
      </c>
      <c r="BM29">
        <v>24.16</v>
      </c>
      <c r="BN29">
        <v>22.79</v>
      </c>
      <c r="BO29">
        <v>60.41</v>
      </c>
      <c r="BP29">
        <v>0</v>
      </c>
      <c r="BQ29">
        <v>25</v>
      </c>
      <c r="BR29">
        <v>36.729999999999997</v>
      </c>
      <c r="BS29">
        <v>1.68</v>
      </c>
      <c r="BT29">
        <v>0.72</v>
      </c>
    </row>
    <row r="30" spans="1:72">
      <c r="A30" t="s">
        <v>270</v>
      </c>
      <c r="G30" t="s">
        <v>72</v>
      </c>
      <c r="H30" s="115">
        <v>529.91000000000008</v>
      </c>
      <c r="I30" s="88">
        <v>258.39</v>
      </c>
      <c r="J30" s="88">
        <v>349.34000000000009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2.9</v>
      </c>
      <c r="Z30">
        <v>12.76</v>
      </c>
      <c r="AA30">
        <v>7.1</v>
      </c>
      <c r="AB30">
        <v>28.53</v>
      </c>
      <c r="AC30">
        <v>0.97</v>
      </c>
      <c r="AD30">
        <v>29</v>
      </c>
      <c r="AE30">
        <v>152.22</v>
      </c>
      <c r="AF30">
        <v>0</v>
      </c>
      <c r="AG30">
        <v>0</v>
      </c>
      <c r="AH30">
        <v>54.37</v>
      </c>
      <c r="AI30">
        <v>0</v>
      </c>
      <c r="AJ30">
        <v>0</v>
      </c>
      <c r="AK30">
        <v>0</v>
      </c>
      <c r="AL30">
        <v>0.68</v>
      </c>
      <c r="AM30">
        <v>49.77</v>
      </c>
      <c r="AN30">
        <v>81.19</v>
      </c>
      <c r="AO30">
        <v>21.75</v>
      </c>
      <c r="AP30">
        <v>0</v>
      </c>
      <c r="AQ30">
        <v>14.5</v>
      </c>
      <c r="AR30">
        <v>0</v>
      </c>
      <c r="AS30">
        <v>27.5</v>
      </c>
      <c r="AT30">
        <v>37.96</v>
      </c>
      <c r="AU30">
        <v>21.81</v>
      </c>
      <c r="AV30">
        <v>30.62</v>
      </c>
      <c r="AW30">
        <v>96.65</v>
      </c>
      <c r="AX30">
        <v>190.99</v>
      </c>
      <c r="AY30">
        <v>36.729999999999997</v>
      </c>
      <c r="AZ30">
        <v>49.77</v>
      </c>
      <c r="BA30">
        <v>0</v>
      </c>
      <c r="BB30">
        <v>0.77</v>
      </c>
      <c r="BC30">
        <v>0.41</v>
      </c>
      <c r="BD30">
        <v>0.52</v>
      </c>
      <c r="BE30">
        <v>0.97</v>
      </c>
      <c r="BF30">
        <v>0.83</v>
      </c>
      <c r="BG30">
        <v>1.01</v>
      </c>
      <c r="BH30">
        <v>0.85</v>
      </c>
      <c r="BI30">
        <v>0.61</v>
      </c>
      <c r="BJ30">
        <v>0.61</v>
      </c>
      <c r="BK30">
        <v>2.9</v>
      </c>
      <c r="BL30">
        <v>0</v>
      </c>
      <c r="BM30">
        <v>24.16</v>
      </c>
      <c r="BN30">
        <v>22.79</v>
      </c>
      <c r="BO30">
        <v>60.41</v>
      </c>
      <c r="BP30">
        <v>0</v>
      </c>
      <c r="BQ30">
        <v>25</v>
      </c>
      <c r="BR30">
        <v>43.49</v>
      </c>
      <c r="BS30">
        <v>3.86</v>
      </c>
      <c r="BT30">
        <v>1.65</v>
      </c>
    </row>
    <row r="31" spans="1:72">
      <c r="A31" t="s">
        <v>280</v>
      </c>
      <c r="G31" t="s">
        <v>73</v>
      </c>
      <c r="H31" s="115">
        <v>538.77</v>
      </c>
      <c r="I31" s="88">
        <v>259.78000000000003</v>
      </c>
      <c r="J31" s="88">
        <v>349.34000000000009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2.9</v>
      </c>
      <c r="Z31">
        <v>12.76</v>
      </c>
      <c r="AA31">
        <v>7.1</v>
      </c>
      <c r="AB31">
        <v>28.53</v>
      </c>
      <c r="AC31">
        <v>0.97</v>
      </c>
      <c r="AD31">
        <v>29</v>
      </c>
      <c r="AE31">
        <v>152.22</v>
      </c>
      <c r="AF31">
        <v>0</v>
      </c>
      <c r="AG31">
        <v>0</v>
      </c>
      <c r="AH31">
        <v>54.37</v>
      </c>
      <c r="AI31">
        <v>0</v>
      </c>
      <c r="AJ31">
        <v>0</v>
      </c>
      <c r="AK31">
        <v>0</v>
      </c>
      <c r="AL31">
        <v>0.72</v>
      </c>
      <c r="AM31">
        <v>49.77</v>
      </c>
      <c r="AN31">
        <v>81.19</v>
      </c>
      <c r="AO31">
        <v>21.75</v>
      </c>
      <c r="AP31">
        <v>0</v>
      </c>
      <c r="AQ31">
        <v>14.5</v>
      </c>
      <c r="AR31">
        <v>0</v>
      </c>
      <c r="AS31">
        <v>27.5</v>
      </c>
      <c r="AT31">
        <v>37.96</v>
      </c>
      <c r="AU31">
        <v>21.81</v>
      </c>
      <c r="AV31">
        <v>30.62</v>
      </c>
      <c r="AW31">
        <v>96.65</v>
      </c>
      <c r="AX31">
        <v>190.99</v>
      </c>
      <c r="AY31">
        <v>36.729999999999997</v>
      </c>
      <c r="AZ31">
        <v>49.77</v>
      </c>
      <c r="BA31">
        <v>0</v>
      </c>
      <c r="BB31">
        <v>0.77</v>
      </c>
      <c r="BC31">
        <v>0.41</v>
      </c>
      <c r="BD31">
        <v>0.52</v>
      </c>
      <c r="BE31">
        <v>0.97</v>
      </c>
      <c r="BF31">
        <v>0.97</v>
      </c>
      <c r="BG31">
        <v>1.01</v>
      </c>
      <c r="BH31">
        <v>0.97</v>
      </c>
      <c r="BI31">
        <v>0.61</v>
      </c>
      <c r="BJ31">
        <v>0.61</v>
      </c>
      <c r="BK31">
        <v>2.9</v>
      </c>
      <c r="BL31">
        <v>0</v>
      </c>
      <c r="BM31">
        <v>24.16</v>
      </c>
      <c r="BN31">
        <v>22.79</v>
      </c>
      <c r="BO31">
        <v>60.41</v>
      </c>
      <c r="BP31">
        <v>0</v>
      </c>
      <c r="BQ31">
        <v>25</v>
      </c>
      <c r="BR31">
        <v>49.29</v>
      </c>
      <c r="BS31">
        <v>6.76</v>
      </c>
      <c r="BT31">
        <v>2.9</v>
      </c>
    </row>
    <row r="32" spans="1:72">
      <c r="A32" t="s">
        <v>281</v>
      </c>
      <c r="G32" t="s">
        <v>74</v>
      </c>
      <c r="H32" s="115">
        <v>548.93999999999994</v>
      </c>
      <c r="I32" s="88">
        <v>261.23000000000008</v>
      </c>
      <c r="J32" s="88">
        <v>349.34000000000009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2.9</v>
      </c>
      <c r="Z32">
        <v>12.76</v>
      </c>
      <c r="AA32">
        <v>7.1</v>
      </c>
      <c r="AB32">
        <v>28.53</v>
      </c>
      <c r="AC32">
        <v>0.97</v>
      </c>
      <c r="AD32">
        <v>29</v>
      </c>
      <c r="AE32">
        <v>152.22</v>
      </c>
      <c r="AF32">
        <v>0</v>
      </c>
      <c r="AG32">
        <v>0</v>
      </c>
      <c r="AH32">
        <v>54.37</v>
      </c>
      <c r="AI32">
        <v>0</v>
      </c>
      <c r="AJ32">
        <v>0</v>
      </c>
      <c r="AK32">
        <v>0</v>
      </c>
      <c r="AL32">
        <v>0.72</v>
      </c>
      <c r="AM32">
        <v>49.77</v>
      </c>
      <c r="AN32">
        <v>81.19</v>
      </c>
      <c r="AO32">
        <v>21.75</v>
      </c>
      <c r="AP32">
        <v>0</v>
      </c>
      <c r="AQ32">
        <v>14.5</v>
      </c>
      <c r="AR32">
        <v>0</v>
      </c>
      <c r="AS32">
        <v>27.5</v>
      </c>
      <c r="AT32">
        <v>37.96</v>
      </c>
      <c r="AU32">
        <v>21.81</v>
      </c>
      <c r="AV32">
        <v>30.62</v>
      </c>
      <c r="AW32">
        <v>96.65</v>
      </c>
      <c r="AX32">
        <v>190.99</v>
      </c>
      <c r="AY32">
        <v>36.729999999999997</v>
      </c>
      <c r="AZ32">
        <v>49.77</v>
      </c>
      <c r="BA32">
        <v>0</v>
      </c>
      <c r="BB32">
        <v>0.77</v>
      </c>
      <c r="BC32">
        <v>0.41</v>
      </c>
      <c r="BD32">
        <v>0.52</v>
      </c>
      <c r="BE32">
        <v>0.97</v>
      </c>
      <c r="BF32">
        <v>0.97</v>
      </c>
      <c r="BG32">
        <v>1.01</v>
      </c>
      <c r="BH32">
        <v>0.97</v>
      </c>
      <c r="BI32">
        <v>0.61</v>
      </c>
      <c r="BJ32">
        <v>0.61</v>
      </c>
      <c r="BK32">
        <v>2.9</v>
      </c>
      <c r="BL32">
        <v>0</v>
      </c>
      <c r="BM32">
        <v>24.16</v>
      </c>
      <c r="BN32">
        <v>22.79</v>
      </c>
      <c r="BO32">
        <v>60.41</v>
      </c>
      <c r="BP32">
        <v>0</v>
      </c>
      <c r="BQ32">
        <v>25</v>
      </c>
      <c r="BR32">
        <v>56.06</v>
      </c>
      <c r="BS32">
        <v>10.16</v>
      </c>
      <c r="BT32">
        <v>4.3499999999999996</v>
      </c>
    </row>
    <row r="33" spans="1:72">
      <c r="A33" t="s">
        <v>282</v>
      </c>
      <c r="G33" t="s">
        <v>75</v>
      </c>
      <c r="H33" s="115">
        <v>559.25000000000011</v>
      </c>
      <c r="I33" s="88">
        <v>262.76000000000005</v>
      </c>
      <c r="J33" s="88">
        <v>349.34000000000009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2.9</v>
      </c>
      <c r="Z33">
        <v>12.76</v>
      </c>
      <c r="AA33">
        <v>7.1</v>
      </c>
      <c r="AB33">
        <v>28.53</v>
      </c>
      <c r="AC33">
        <v>0.97</v>
      </c>
      <c r="AD33">
        <v>29</v>
      </c>
      <c r="AE33">
        <v>152.22</v>
      </c>
      <c r="AF33">
        <v>0</v>
      </c>
      <c r="AG33">
        <v>0</v>
      </c>
      <c r="AH33">
        <v>54.37</v>
      </c>
      <c r="AI33">
        <v>0</v>
      </c>
      <c r="AJ33">
        <v>0</v>
      </c>
      <c r="AK33">
        <v>0</v>
      </c>
      <c r="AL33">
        <v>0.72</v>
      </c>
      <c r="AM33">
        <v>49.77</v>
      </c>
      <c r="AN33">
        <v>81.19</v>
      </c>
      <c r="AO33">
        <v>21.75</v>
      </c>
      <c r="AP33">
        <v>0</v>
      </c>
      <c r="AQ33">
        <v>14.5</v>
      </c>
      <c r="AR33">
        <v>0</v>
      </c>
      <c r="AS33">
        <v>27.5</v>
      </c>
      <c r="AT33">
        <v>37.96</v>
      </c>
      <c r="AU33">
        <v>21.81</v>
      </c>
      <c r="AV33">
        <v>30.62</v>
      </c>
      <c r="AW33">
        <v>96.65</v>
      </c>
      <c r="AX33">
        <v>190.99</v>
      </c>
      <c r="AY33">
        <v>36.729999999999997</v>
      </c>
      <c r="AZ33">
        <v>49.77</v>
      </c>
      <c r="BA33">
        <v>0</v>
      </c>
      <c r="BB33">
        <v>0.77</v>
      </c>
      <c r="BC33">
        <v>0.41</v>
      </c>
      <c r="BD33">
        <v>0.52</v>
      </c>
      <c r="BE33">
        <v>0.97</v>
      </c>
      <c r="BF33">
        <v>0.97</v>
      </c>
      <c r="BG33">
        <v>1.01</v>
      </c>
      <c r="BH33">
        <v>0.97</v>
      </c>
      <c r="BI33">
        <v>0.61</v>
      </c>
      <c r="BJ33">
        <v>0.61</v>
      </c>
      <c r="BK33">
        <v>2.9</v>
      </c>
      <c r="BL33">
        <v>0</v>
      </c>
      <c r="BM33">
        <v>24.16</v>
      </c>
      <c r="BN33">
        <v>22.79</v>
      </c>
      <c r="BO33">
        <v>60.41</v>
      </c>
      <c r="BP33">
        <v>0</v>
      </c>
      <c r="BQ33">
        <v>25</v>
      </c>
      <c r="BR33">
        <v>62.82</v>
      </c>
      <c r="BS33">
        <v>13.71</v>
      </c>
      <c r="BT33">
        <v>5.88</v>
      </c>
    </row>
    <row r="34" spans="1:72">
      <c r="A34" t="s">
        <v>283</v>
      </c>
      <c r="G34" t="s">
        <v>76</v>
      </c>
      <c r="H34" s="115">
        <v>570.24</v>
      </c>
      <c r="I34" s="88">
        <v>264.98000000000008</v>
      </c>
      <c r="J34" s="88">
        <v>349.34000000000009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2.9</v>
      </c>
      <c r="Z34">
        <v>12.76</v>
      </c>
      <c r="AA34">
        <v>7.1</v>
      </c>
      <c r="AB34">
        <v>28.53</v>
      </c>
      <c r="AC34">
        <v>0.97</v>
      </c>
      <c r="AD34">
        <v>29</v>
      </c>
      <c r="AE34">
        <v>152.22</v>
      </c>
      <c r="AF34">
        <v>0</v>
      </c>
      <c r="AG34">
        <v>0</v>
      </c>
      <c r="AH34">
        <v>54.37</v>
      </c>
      <c r="AI34">
        <v>0</v>
      </c>
      <c r="AJ34">
        <v>0</v>
      </c>
      <c r="AK34">
        <v>0</v>
      </c>
      <c r="AL34">
        <v>0.72</v>
      </c>
      <c r="AM34">
        <v>49.77</v>
      </c>
      <c r="AN34">
        <v>81.19</v>
      </c>
      <c r="AO34">
        <v>21.75</v>
      </c>
      <c r="AP34">
        <v>0</v>
      </c>
      <c r="AQ34">
        <v>14.5</v>
      </c>
      <c r="AR34">
        <v>0</v>
      </c>
      <c r="AS34">
        <v>27.5</v>
      </c>
      <c r="AT34">
        <v>37.96</v>
      </c>
      <c r="AU34">
        <v>21.81</v>
      </c>
      <c r="AV34">
        <v>30.62</v>
      </c>
      <c r="AW34">
        <v>96.65</v>
      </c>
      <c r="AX34">
        <v>190.99</v>
      </c>
      <c r="AY34">
        <v>36.729999999999997</v>
      </c>
      <c r="AZ34">
        <v>49.77</v>
      </c>
      <c r="BA34">
        <v>0</v>
      </c>
      <c r="BB34">
        <v>0.77</v>
      </c>
      <c r="BC34">
        <v>0.41</v>
      </c>
      <c r="BD34">
        <v>0.52</v>
      </c>
      <c r="BE34">
        <v>0.97</v>
      </c>
      <c r="BF34">
        <v>0.97</v>
      </c>
      <c r="BG34">
        <v>1.01</v>
      </c>
      <c r="BH34">
        <v>0.97</v>
      </c>
      <c r="BI34">
        <v>0.61</v>
      </c>
      <c r="BJ34">
        <v>0.61</v>
      </c>
      <c r="BK34">
        <v>2.9</v>
      </c>
      <c r="BL34">
        <v>0</v>
      </c>
      <c r="BM34">
        <v>24.16</v>
      </c>
      <c r="BN34">
        <v>22.79</v>
      </c>
      <c r="BO34">
        <v>60.41</v>
      </c>
      <c r="BP34">
        <v>0</v>
      </c>
      <c r="BQ34">
        <v>25</v>
      </c>
      <c r="BR34">
        <v>68.62</v>
      </c>
      <c r="BS34">
        <v>18.899999999999999</v>
      </c>
      <c r="BT34">
        <v>8.1</v>
      </c>
    </row>
    <row r="35" spans="1:72">
      <c r="A35" t="s">
        <v>297</v>
      </c>
      <c r="G35" t="s">
        <v>77</v>
      </c>
      <c r="H35" s="115">
        <v>692.39</v>
      </c>
      <c r="I35" s="88">
        <v>267.08000000000004</v>
      </c>
      <c r="J35" s="88">
        <v>349.34000000000009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2.9</v>
      </c>
      <c r="Z35">
        <v>12.76</v>
      </c>
      <c r="AA35">
        <v>7.1</v>
      </c>
      <c r="AB35">
        <v>28.53</v>
      </c>
      <c r="AC35">
        <v>0.97</v>
      </c>
      <c r="AD35">
        <v>29</v>
      </c>
      <c r="AE35">
        <v>152.22</v>
      </c>
      <c r="AF35">
        <v>0</v>
      </c>
      <c r="AG35">
        <v>0</v>
      </c>
      <c r="AH35">
        <v>54.37</v>
      </c>
      <c r="AI35">
        <v>0</v>
      </c>
      <c r="AJ35">
        <v>0</v>
      </c>
      <c r="AK35">
        <v>0</v>
      </c>
      <c r="AL35">
        <v>0.72</v>
      </c>
      <c r="AM35">
        <v>49.77</v>
      </c>
      <c r="AN35">
        <v>81.19</v>
      </c>
      <c r="AO35">
        <v>21.75</v>
      </c>
      <c r="AP35">
        <v>0</v>
      </c>
      <c r="AQ35">
        <v>14.5</v>
      </c>
      <c r="AR35">
        <v>0</v>
      </c>
      <c r="AS35">
        <v>27.5</v>
      </c>
      <c r="AT35">
        <v>37.96</v>
      </c>
      <c r="AU35">
        <v>21.81</v>
      </c>
      <c r="AV35">
        <v>30.62</v>
      </c>
      <c r="AW35">
        <v>96.65</v>
      </c>
      <c r="AX35">
        <v>190.99</v>
      </c>
      <c r="AY35">
        <v>36.729999999999997</v>
      </c>
      <c r="AZ35">
        <v>49.77</v>
      </c>
      <c r="BA35">
        <v>0</v>
      </c>
      <c r="BB35">
        <v>0.97</v>
      </c>
      <c r="BC35">
        <v>0.41</v>
      </c>
      <c r="BD35">
        <v>0.52</v>
      </c>
      <c r="BE35">
        <v>0.97</v>
      </c>
      <c r="BF35">
        <v>0.97</v>
      </c>
      <c r="BG35">
        <v>1.01</v>
      </c>
      <c r="BH35">
        <v>0.97</v>
      </c>
      <c r="BI35">
        <v>0.61</v>
      </c>
      <c r="BJ35">
        <v>0.61</v>
      </c>
      <c r="BK35">
        <v>2.9</v>
      </c>
      <c r="BL35">
        <v>0</v>
      </c>
      <c r="BM35">
        <v>24.16</v>
      </c>
      <c r="BN35">
        <v>22.79</v>
      </c>
      <c r="BO35">
        <v>171.07</v>
      </c>
      <c r="BP35">
        <v>0</v>
      </c>
      <c r="BQ35">
        <v>25</v>
      </c>
      <c r="BR35">
        <v>75.010000000000005</v>
      </c>
      <c r="BS35">
        <v>23.8</v>
      </c>
      <c r="BT35">
        <v>10.199999999999999</v>
      </c>
    </row>
    <row r="36" spans="1:72">
      <c r="A36" t="s">
        <v>330</v>
      </c>
      <c r="G36" t="s">
        <v>78</v>
      </c>
      <c r="H36" s="115">
        <v>694.49</v>
      </c>
      <c r="I36" s="88">
        <v>267.98000000000008</v>
      </c>
      <c r="J36" s="88">
        <v>349.34000000000009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2.9</v>
      </c>
      <c r="Z36">
        <v>12.76</v>
      </c>
      <c r="AA36">
        <v>7.1</v>
      </c>
      <c r="AB36">
        <v>28.53</v>
      </c>
      <c r="AC36">
        <v>0.97</v>
      </c>
      <c r="AD36">
        <v>29</v>
      </c>
      <c r="AE36">
        <v>152.22</v>
      </c>
      <c r="AF36">
        <v>0</v>
      </c>
      <c r="AG36">
        <v>0</v>
      </c>
      <c r="AH36">
        <v>54.37</v>
      </c>
      <c r="AI36">
        <v>0</v>
      </c>
      <c r="AJ36">
        <v>0</v>
      </c>
      <c r="AK36">
        <v>0</v>
      </c>
      <c r="AL36">
        <v>0.72</v>
      </c>
      <c r="AM36">
        <v>49.77</v>
      </c>
      <c r="AN36">
        <v>81.19</v>
      </c>
      <c r="AO36">
        <v>21.75</v>
      </c>
      <c r="AP36">
        <v>0</v>
      </c>
      <c r="AQ36">
        <v>14.5</v>
      </c>
      <c r="AR36">
        <v>0</v>
      </c>
      <c r="AS36">
        <v>27.5</v>
      </c>
      <c r="AT36">
        <v>37.96</v>
      </c>
      <c r="AU36">
        <v>21.81</v>
      </c>
      <c r="AV36">
        <v>30.62</v>
      </c>
      <c r="AW36">
        <v>96.65</v>
      </c>
      <c r="AX36">
        <v>190.99</v>
      </c>
      <c r="AY36">
        <v>36.729999999999997</v>
      </c>
      <c r="AZ36">
        <v>49.77</v>
      </c>
      <c r="BA36">
        <v>0</v>
      </c>
      <c r="BB36">
        <v>0.97</v>
      </c>
      <c r="BC36">
        <v>0.41</v>
      </c>
      <c r="BD36">
        <v>0.52</v>
      </c>
      <c r="BE36">
        <v>0.97</v>
      </c>
      <c r="BF36">
        <v>0.97</v>
      </c>
      <c r="BG36">
        <v>1.01</v>
      </c>
      <c r="BH36">
        <v>0.97</v>
      </c>
      <c r="BI36">
        <v>0.61</v>
      </c>
      <c r="BJ36">
        <v>0.61</v>
      </c>
      <c r="BK36">
        <v>2.9</v>
      </c>
      <c r="BL36">
        <v>0</v>
      </c>
      <c r="BM36">
        <v>24.16</v>
      </c>
      <c r="BN36">
        <v>22.79</v>
      </c>
      <c r="BO36">
        <v>171.07</v>
      </c>
      <c r="BP36">
        <v>0</v>
      </c>
      <c r="BQ36">
        <v>25</v>
      </c>
      <c r="BR36">
        <v>75.010000000000005</v>
      </c>
      <c r="BS36">
        <v>25.9</v>
      </c>
      <c r="BT36">
        <v>11.1</v>
      </c>
    </row>
    <row r="37" spans="1:72">
      <c r="A37" t="s">
        <v>331</v>
      </c>
      <c r="G37" t="s">
        <v>79</v>
      </c>
      <c r="H37" s="115">
        <v>698.69</v>
      </c>
      <c r="I37" s="88">
        <v>269.78000000000003</v>
      </c>
      <c r="J37" s="88">
        <v>349.34000000000009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2.9</v>
      </c>
      <c r="Z37">
        <v>12.76</v>
      </c>
      <c r="AA37">
        <v>7.1</v>
      </c>
      <c r="AB37">
        <v>28.53</v>
      </c>
      <c r="AC37">
        <v>0.97</v>
      </c>
      <c r="AD37">
        <v>29</v>
      </c>
      <c r="AE37">
        <v>152.22</v>
      </c>
      <c r="AF37">
        <v>0</v>
      </c>
      <c r="AG37">
        <v>0</v>
      </c>
      <c r="AH37">
        <v>54.37</v>
      </c>
      <c r="AI37">
        <v>0</v>
      </c>
      <c r="AJ37">
        <v>0</v>
      </c>
      <c r="AK37">
        <v>0</v>
      </c>
      <c r="AL37">
        <v>0.72</v>
      </c>
      <c r="AM37">
        <v>49.77</v>
      </c>
      <c r="AN37">
        <v>81.19</v>
      </c>
      <c r="AO37">
        <v>21.75</v>
      </c>
      <c r="AP37">
        <v>0</v>
      </c>
      <c r="AQ37">
        <v>14.5</v>
      </c>
      <c r="AR37">
        <v>0</v>
      </c>
      <c r="AS37">
        <v>27.5</v>
      </c>
      <c r="AT37">
        <v>37.96</v>
      </c>
      <c r="AU37">
        <v>21.81</v>
      </c>
      <c r="AV37">
        <v>30.62</v>
      </c>
      <c r="AW37">
        <v>96.65</v>
      </c>
      <c r="AX37">
        <v>190.99</v>
      </c>
      <c r="AY37">
        <v>36.729999999999997</v>
      </c>
      <c r="AZ37">
        <v>49.77</v>
      </c>
      <c r="BA37">
        <v>0</v>
      </c>
      <c r="BB37">
        <v>0.97</v>
      </c>
      <c r="BC37">
        <v>0.41</v>
      </c>
      <c r="BD37">
        <v>0.52</v>
      </c>
      <c r="BE37">
        <v>0.97</v>
      </c>
      <c r="BF37">
        <v>0.97</v>
      </c>
      <c r="BG37">
        <v>1.01</v>
      </c>
      <c r="BH37">
        <v>0.97</v>
      </c>
      <c r="BI37">
        <v>0.61</v>
      </c>
      <c r="BJ37">
        <v>0.61</v>
      </c>
      <c r="BK37">
        <v>2.9</v>
      </c>
      <c r="BL37">
        <v>0</v>
      </c>
      <c r="BM37">
        <v>24.16</v>
      </c>
      <c r="BN37">
        <v>22.79</v>
      </c>
      <c r="BO37">
        <v>171.07</v>
      </c>
      <c r="BP37">
        <v>0</v>
      </c>
      <c r="BQ37">
        <v>25</v>
      </c>
      <c r="BR37">
        <v>75.010000000000005</v>
      </c>
      <c r="BS37">
        <v>30.1</v>
      </c>
      <c r="BT37">
        <v>12.9</v>
      </c>
    </row>
    <row r="38" spans="1:72">
      <c r="A38" t="s">
        <v>332</v>
      </c>
      <c r="G38" t="s">
        <v>80</v>
      </c>
      <c r="H38" s="115">
        <v>700.09</v>
      </c>
      <c r="I38" s="88">
        <v>270.38000000000005</v>
      </c>
      <c r="J38" s="88">
        <v>349.34000000000009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2.9</v>
      </c>
      <c r="Z38">
        <v>12.76</v>
      </c>
      <c r="AA38">
        <v>7.1</v>
      </c>
      <c r="AB38">
        <v>28.53</v>
      </c>
      <c r="AC38">
        <v>0.97</v>
      </c>
      <c r="AD38">
        <v>29</v>
      </c>
      <c r="AE38">
        <v>152.22</v>
      </c>
      <c r="AF38">
        <v>0</v>
      </c>
      <c r="AG38">
        <v>0</v>
      </c>
      <c r="AH38">
        <v>54.37</v>
      </c>
      <c r="AI38">
        <v>0</v>
      </c>
      <c r="AJ38">
        <v>0</v>
      </c>
      <c r="AK38">
        <v>0</v>
      </c>
      <c r="AL38">
        <v>0.72</v>
      </c>
      <c r="AM38">
        <v>49.77</v>
      </c>
      <c r="AN38">
        <v>81.19</v>
      </c>
      <c r="AO38">
        <v>21.75</v>
      </c>
      <c r="AP38">
        <v>0</v>
      </c>
      <c r="AQ38">
        <v>14.5</v>
      </c>
      <c r="AR38">
        <v>0</v>
      </c>
      <c r="AS38">
        <v>27.5</v>
      </c>
      <c r="AT38">
        <v>37.96</v>
      </c>
      <c r="AU38">
        <v>21.81</v>
      </c>
      <c r="AV38">
        <v>30.62</v>
      </c>
      <c r="AW38">
        <v>96.65</v>
      </c>
      <c r="AX38">
        <v>190.99</v>
      </c>
      <c r="AY38">
        <v>36.729999999999997</v>
      </c>
      <c r="AZ38">
        <v>49.77</v>
      </c>
      <c r="BA38">
        <v>0</v>
      </c>
      <c r="BB38">
        <v>0.97</v>
      </c>
      <c r="BC38">
        <v>0.41</v>
      </c>
      <c r="BD38">
        <v>0.52</v>
      </c>
      <c r="BE38">
        <v>0.97</v>
      </c>
      <c r="BF38">
        <v>0.97</v>
      </c>
      <c r="BG38">
        <v>1.01</v>
      </c>
      <c r="BH38">
        <v>0.97</v>
      </c>
      <c r="BI38">
        <v>0.61</v>
      </c>
      <c r="BJ38">
        <v>0.61</v>
      </c>
      <c r="BK38">
        <v>2.9</v>
      </c>
      <c r="BL38">
        <v>0</v>
      </c>
      <c r="BM38">
        <v>24.16</v>
      </c>
      <c r="BN38">
        <v>22.79</v>
      </c>
      <c r="BO38">
        <v>171.07</v>
      </c>
      <c r="BP38">
        <v>0</v>
      </c>
      <c r="BQ38">
        <v>25</v>
      </c>
      <c r="BR38">
        <v>75.010000000000005</v>
      </c>
      <c r="BS38">
        <v>31.5</v>
      </c>
      <c r="BT38">
        <v>13.5</v>
      </c>
    </row>
    <row r="39" spans="1:72">
      <c r="A39" t="s">
        <v>333</v>
      </c>
      <c r="G39" t="s">
        <v>81</v>
      </c>
      <c r="H39" s="115">
        <v>705.24</v>
      </c>
      <c r="I39" s="88">
        <v>272.48000000000008</v>
      </c>
      <c r="J39" s="88">
        <v>349.34000000000009</v>
      </c>
      <c r="K39" s="88">
        <v>20.299999999999997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2.9</v>
      </c>
      <c r="Z39">
        <v>12.76</v>
      </c>
      <c r="AA39">
        <v>7.1</v>
      </c>
      <c r="AB39">
        <v>28.53</v>
      </c>
      <c r="AC39">
        <v>0.97</v>
      </c>
      <c r="AD39">
        <v>29</v>
      </c>
      <c r="AE39">
        <v>152.22</v>
      </c>
      <c r="AF39">
        <v>0</v>
      </c>
      <c r="AG39">
        <v>0</v>
      </c>
      <c r="AH39">
        <v>54.37</v>
      </c>
      <c r="AI39">
        <v>0</v>
      </c>
      <c r="AJ39">
        <v>0</v>
      </c>
      <c r="AK39">
        <v>19.329999999999998</v>
      </c>
      <c r="AL39">
        <v>0.97</v>
      </c>
      <c r="AM39">
        <v>49.77</v>
      </c>
      <c r="AN39">
        <v>81.19</v>
      </c>
      <c r="AO39">
        <v>21.75</v>
      </c>
      <c r="AP39">
        <v>0</v>
      </c>
      <c r="AQ39">
        <v>14.5</v>
      </c>
      <c r="AR39">
        <v>0</v>
      </c>
      <c r="AS39">
        <v>27.5</v>
      </c>
      <c r="AT39">
        <v>37.96</v>
      </c>
      <c r="AU39">
        <v>21.81</v>
      </c>
      <c r="AV39">
        <v>30.62</v>
      </c>
      <c r="AW39">
        <v>96.65</v>
      </c>
      <c r="AX39">
        <v>190.99</v>
      </c>
      <c r="AY39">
        <v>36.729999999999997</v>
      </c>
      <c r="AZ39">
        <v>49.77</v>
      </c>
      <c r="BA39">
        <v>0</v>
      </c>
      <c r="BB39">
        <v>0.97</v>
      </c>
      <c r="BC39">
        <v>0.41</v>
      </c>
      <c r="BD39">
        <v>0.52</v>
      </c>
      <c r="BE39">
        <v>0.97</v>
      </c>
      <c r="BF39">
        <v>0.97</v>
      </c>
      <c r="BG39">
        <v>1.01</v>
      </c>
      <c r="BH39">
        <v>0.97</v>
      </c>
      <c r="BI39">
        <v>0.61</v>
      </c>
      <c r="BJ39">
        <v>0.61</v>
      </c>
      <c r="BK39">
        <v>2.9</v>
      </c>
      <c r="BL39">
        <v>0</v>
      </c>
      <c r="BM39">
        <v>24.16</v>
      </c>
      <c r="BN39">
        <v>22.79</v>
      </c>
      <c r="BO39">
        <v>171.07</v>
      </c>
      <c r="BP39">
        <v>0</v>
      </c>
      <c r="BQ39">
        <v>25</v>
      </c>
      <c r="BR39">
        <v>75.010000000000005</v>
      </c>
      <c r="BS39">
        <v>36.4</v>
      </c>
      <c r="BT39">
        <v>15.6</v>
      </c>
    </row>
    <row r="40" spans="1:72">
      <c r="A40" t="s">
        <v>354</v>
      </c>
      <c r="G40" t="s">
        <v>82</v>
      </c>
      <c r="H40" s="115">
        <v>709.44</v>
      </c>
      <c r="I40" s="88">
        <v>274.28000000000003</v>
      </c>
      <c r="J40" s="88">
        <v>349.34000000000009</v>
      </c>
      <c r="K40" s="88">
        <v>20.299999999999997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2.9</v>
      </c>
      <c r="Z40">
        <v>12.76</v>
      </c>
      <c r="AA40">
        <v>7.1</v>
      </c>
      <c r="AB40">
        <v>28.53</v>
      </c>
      <c r="AC40">
        <v>0.97</v>
      </c>
      <c r="AD40">
        <v>29</v>
      </c>
      <c r="AE40">
        <v>152.22</v>
      </c>
      <c r="AF40">
        <v>0</v>
      </c>
      <c r="AG40">
        <v>0</v>
      </c>
      <c r="AH40">
        <v>54.37</v>
      </c>
      <c r="AI40">
        <v>0</v>
      </c>
      <c r="AJ40">
        <v>0</v>
      </c>
      <c r="AK40">
        <v>19.329999999999998</v>
      </c>
      <c r="AL40">
        <v>0.97</v>
      </c>
      <c r="AM40">
        <v>49.77</v>
      </c>
      <c r="AN40">
        <v>81.19</v>
      </c>
      <c r="AO40">
        <v>21.75</v>
      </c>
      <c r="AP40">
        <v>0</v>
      </c>
      <c r="AQ40">
        <v>14.5</v>
      </c>
      <c r="AR40">
        <v>0</v>
      </c>
      <c r="AS40">
        <v>27.5</v>
      </c>
      <c r="AT40">
        <v>37.96</v>
      </c>
      <c r="AU40">
        <v>21.81</v>
      </c>
      <c r="AV40">
        <v>30.62</v>
      </c>
      <c r="AW40">
        <v>96.65</v>
      </c>
      <c r="AX40">
        <v>190.99</v>
      </c>
      <c r="AY40">
        <v>36.729999999999997</v>
      </c>
      <c r="AZ40">
        <v>49.77</v>
      </c>
      <c r="BA40">
        <v>0</v>
      </c>
      <c r="BB40">
        <v>0.97</v>
      </c>
      <c r="BC40">
        <v>0.41</v>
      </c>
      <c r="BD40">
        <v>0.52</v>
      </c>
      <c r="BE40">
        <v>0.97</v>
      </c>
      <c r="BF40">
        <v>0.97</v>
      </c>
      <c r="BG40">
        <v>1.01</v>
      </c>
      <c r="BH40">
        <v>0.97</v>
      </c>
      <c r="BI40">
        <v>0.61</v>
      </c>
      <c r="BJ40">
        <v>0.61</v>
      </c>
      <c r="BK40">
        <v>2.9</v>
      </c>
      <c r="BL40">
        <v>0</v>
      </c>
      <c r="BM40">
        <v>24.16</v>
      </c>
      <c r="BN40">
        <v>22.79</v>
      </c>
      <c r="BO40">
        <v>171.07</v>
      </c>
      <c r="BP40">
        <v>0</v>
      </c>
      <c r="BQ40">
        <v>25</v>
      </c>
      <c r="BR40">
        <v>75.010000000000005</v>
      </c>
      <c r="BS40">
        <v>40.6</v>
      </c>
      <c r="BT40">
        <v>17.399999999999999</v>
      </c>
    </row>
    <row r="41" spans="1:72">
      <c r="A41" t="s">
        <v>355</v>
      </c>
      <c r="G41" t="s">
        <v>83</v>
      </c>
      <c r="H41" s="115">
        <v>710.84</v>
      </c>
      <c r="I41" s="88">
        <v>274.88000000000005</v>
      </c>
      <c r="J41" s="88">
        <v>349.34000000000009</v>
      </c>
      <c r="K41" s="88">
        <v>20.299999999999997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2.9</v>
      </c>
      <c r="Z41">
        <v>12.76</v>
      </c>
      <c r="AA41">
        <v>7.1</v>
      </c>
      <c r="AB41">
        <v>28.53</v>
      </c>
      <c r="AC41">
        <v>0.97</v>
      </c>
      <c r="AD41">
        <v>29</v>
      </c>
      <c r="AE41">
        <v>152.22</v>
      </c>
      <c r="AF41">
        <v>0</v>
      </c>
      <c r="AG41">
        <v>0</v>
      </c>
      <c r="AH41">
        <v>54.37</v>
      </c>
      <c r="AI41">
        <v>0</v>
      </c>
      <c r="AJ41">
        <v>0</v>
      </c>
      <c r="AK41">
        <v>19.329999999999998</v>
      </c>
      <c r="AL41">
        <v>0.97</v>
      </c>
      <c r="AM41">
        <v>49.77</v>
      </c>
      <c r="AN41">
        <v>81.19</v>
      </c>
      <c r="AO41">
        <v>21.75</v>
      </c>
      <c r="AP41">
        <v>0</v>
      </c>
      <c r="AQ41">
        <v>14.5</v>
      </c>
      <c r="AR41">
        <v>0</v>
      </c>
      <c r="AS41">
        <v>27.5</v>
      </c>
      <c r="AT41">
        <v>37.96</v>
      </c>
      <c r="AU41">
        <v>21.81</v>
      </c>
      <c r="AV41">
        <v>30.62</v>
      </c>
      <c r="AW41">
        <v>96.65</v>
      </c>
      <c r="AX41">
        <v>190.99</v>
      </c>
      <c r="AY41">
        <v>36.729999999999997</v>
      </c>
      <c r="AZ41">
        <v>49.77</v>
      </c>
      <c r="BA41">
        <v>0</v>
      </c>
      <c r="BB41">
        <v>0.97</v>
      </c>
      <c r="BC41">
        <v>0.41</v>
      </c>
      <c r="BD41">
        <v>0.52</v>
      </c>
      <c r="BE41">
        <v>0.97</v>
      </c>
      <c r="BF41">
        <v>0.97</v>
      </c>
      <c r="BG41">
        <v>1.01</v>
      </c>
      <c r="BH41">
        <v>0.97</v>
      </c>
      <c r="BI41">
        <v>0.61</v>
      </c>
      <c r="BJ41">
        <v>0.61</v>
      </c>
      <c r="BK41">
        <v>2.9</v>
      </c>
      <c r="BL41">
        <v>0</v>
      </c>
      <c r="BM41">
        <v>24.16</v>
      </c>
      <c r="BN41">
        <v>22.79</v>
      </c>
      <c r="BO41">
        <v>171.07</v>
      </c>
      <c r="BP41">
        <v>0</v>
      </c>
      <c r="BQ41">
        <v>25</v>
      </c>
      <c r="BR41">
        <v>75.010000000000005</v>
      </c>
      <c r="BS41">
        <v>42</v>
      </c>
      <c r="BT41">
        <v>18</v>
      </c>
    </row>
    <row r="42" spans="1:72">
      <c r="A42" t="s">
        <v>356</v>
      </c>
      <c r="G42" t="s">
        <v>84</v>
      </c>
      <c r="H42" s="115">
        <v>719.94</v>
      </c>
      <c r="I42" s="88">
        <v>278.78000000000003</v>
      </c>
      <c r="J42" s="88">
        <v>349.34000000000009</v>
      </c>
      <c r="K42" s="88">
        <v>20.299999999999997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2.9</v>
      </c>
      <c r="Z42">
        <v>12.76</v>
      </c>
      <c r="AA42">
        <v>7.1</v>
      </c>
      <c r="AB42">
        <v>28.53</v>
      </c>
      <c r="AC42">
        <v>0.97</v>
      </c>
      <c r="AD42">
        <v>29</v>
      </c>
      <c r="AE42">
        <v>152.22</v>
      </c>
      <c r="AF42">
        <v>0</v>
      </c>
      <c r="AG42">
        <v>0</v>
      </c>
      <c r="AH42">
        <v>54.37</v>
      </c>
      <c r="AI42">
        <v>0</v>
      </c>
      <c r="AJ42">
        <v>0</v>
      </c>
      <c r="AK42">
        <v>19.329999999999998</v>
      </c>
      <c r="AL42">
        <v>0.97</v>
      </c>
      <c r="AM42">
        <v>49.77</v>
      </c>
      <c r="AN42">
        <v>81.19</v>
      </c>
      <c r="AO42">
        <v>21.75</v>
      </c>
      <c r="AP42">
        <v>0</v>
      </c>
      <c r="AQ42">
        <v>14.5</v>
      </c>
      <c r="AR42">
        <v>0</v>
      </c>
      <c r="AS42">
        <v>27.5</v>
      </c>
      <c r="AT42">
        <v>37.96</v>
      </c>
      <c r="AU42">
        <v>21.81</v>
      </c>
      <c r="AV42">
        <v>30.62</v>
      </c>
      <c r="AW42">
        <v>96.65</v>
      </c>
      <c r="AX42">
        <v>190.99</v>
      </c>
      <c r="AY42">
        <v>36.729999999999997</v>
      </c>
      <c r="AZ42">
        <v>49.77</v>
      </c>
      <c r="BA42">
        <v>0</v>
      </c>
      <c r="BB42">
        <v>0.97</v>
      </c>
      <c r="BC42">
        <v>0.41</v>
      </c>
      <c r="BD42">
        <v>0.52</v>
      </c>
      <c r="BE42">
        <v>0.97</v>
      </c>
      <c r="BF42">
        <v>0.97</v>
      </c>
      <c r="BG42">
        <v>1.01</v>
      </c>
      <c r="BH42">
        <v>0.97</v>
      </c>
      <c r="BI42">
        <v>0.61</v>
      </c>
      <c r="BJ42">
        <v>0.61</v>
      </c>
      <c r="BK42">
        <v>2.9</v>
      </c>
      <c r="BL42">
        <v>0</v>
      </c>
      <c r="BM42">
        <v>24.16</v>
      </c>
      <c r="BN42">
        <v>22.79</v>
      </c>
      <c r="BO42">
        <v>171.07</v>
      </c>
      <c r="BP42">
        <v>0</v>
      </c>
      <c r="BQ42">
        <v>25</v>
      </c>
      <c r="BR42">
        <v>75.010000000000005</v>
      </c>
      <c r="BS42">
        <v>51.1</v>
      </c>
      <c r="BT42">
        <v>21.9</v>
      </c>
    </row>
    <row r="43" spans="1:72">
      <c r="A43" t="s">
        <v>362</v>
      </c>
      <c r="G43" t="s">
        <v>85</v>
      </c>
      <c r="H43" s="115">
        <v>723.07000000000016</v>
      </c>
      <c r="I43" s="88">
        <v>279.68000000000006</v>
      </c>
      <c r="J43" s="88">
        <v>349.34000000000009</v>
      </c>
      <c r="K43" s="88">
        <v>20.299999999999997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2.9</v>
      </c>
      <c r="Z43">
        <v>12.76</v>
      </c>
      <c r="AA43">
        <v>8.1300000000000008</v>
      </c>
      <c r="AB43">
        <v>28.53</v>
      </c>
      <c r="AC43">
        <v>0.97</v>
      </c>
      <c r="AD43">
        <v>29</v>
      </c>
      <c r="AE43">
        <v>152.22</v>
      </c>
      <c r="AF43">
        <v>0</v>
      </c>
      <c r="AG43">
        <v>0</v>
      </c>
      <c r="AH43">
        <v>54.37</v>
      </c>
      <c r="AI43">
        <v>0</v>
      </c>
      <c r="AJ43">
        <v>0</v>
      </c>
      <c r="AK43">
        <v>19.329999999999998</v>
      </c>
      <c r="AL43">
        <v>0.97</v>
      </c>
      <c r="AM43">
        <v>49.77</v>
      </c>
      <c r="AN43">
        <v>81.19</v>
      </c>
      <c r="AO43">
        <v>21.75</v>
      </c>
      <c r="AP43">
        <v>0</v>
      </c>
      <c r="AQ43">
        <v>14.5</v>
      </c>
      <c r="AR43">
        <v>0</v>
      </c>
      <c r="AS43">
        <v>27.5</v>
      </c>
      <c r="AT43">
        <v>37.96</v>
      </c>
      <c r="AU43">
        <v>21.81</v>
      </c>
      <c r="AV43">
        <v>30.62</v>
      </c>
      <c r="AW43">
        <v>96.65</v>
      </c>
      <c r="AX43">
        <v>190.99</v>
      </c>
      <c r="AY43">
        <v>36.729999999999997</v>
      </c>
      <c r="AZ43">
        <v>49.77</v>
      </c>
      <c r="BA43">
        <v>0</v>
      </c>
      <c r="BB43">
        <v>0.97</v>
      </c>
      <c r="BC43">
        <v>0.41</v>
      </c>
      <c r="BD43">
        <v>0.52</v>
      </c>
      <c r="BE43">
        <v>0.97</v>
      </c>
      <c r="BF43">
        <v>0.97</v>
      </c>
      <c r="BG43">
        <v>1.01</v>
      </c>
      <c r="BH43">
        <v>0.97</v>
      </c>
      <c r="BI43">
        <v>0.61</v>
      </c>
      <c r="BJ43">
        <v>0.61</v>
      </c>
      <c r="BK43">
        <v>2.9</v>
      </c>
      <c r="BL43">
        <v>0</v>
      </c>
      <c r="BM43">
        <v>24.16</v>
      </c>
      <c r="BN43">
        <v>22.79</v>
      </c>
      <c r="BO43">
        <v>171.07</v>
      </c>
      <c r="BP43">
        <v>0</v>
      </c>
      <c r="BQ43">
        <v>25</v>
      </c>
      <c r="BR43">
        <v>75.010000000000005</v>
      </c>
      <c r="BS43">
        <v>53.2</v>
      </c>
      <c r="BT43">
        <v>22.8</v>
      </c>
    </row>
    <row r="44" spans="1:72">
      <c r="A44" t="s">
        <v>366</v>
      </c>
      <c r="G44" t="s">
        <v>86</v>
      </c>
      <c r="H44" s="115">
        <v>725.87000000000012</v>
      </c>
      <c r="I44" s="88">
        <v>280.88000000000005</v>
      </c>
      <c r="J44" s="88">
        <v>349.34000000000009</v>
      </c>
      <c r="K44" s="88">
        <v>20.299999999999997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2.9</v>
      </c>
      <c r="Z44">
        <v>12.76</v>
      </c>
      <c r="AA44">
        <v>8.1300000000000008</v>
      </c>
      <c r="AB44">
        <v>28.53</v>
      </c>
      <c r="AC44">
        <v>0.97</v>
      </c>
      <c r="AD44">
        <v>29</v>
      </c>
      <c r="AE44">
        <v>152.22</v>
      </c>
      <c r="AF44">
        <v>0</v>
      </c>
      <c r="AG44">
        <v>0</v>
      </c>
      <c r="AH44">
        <v>54.37</v>
      </c>
      <c r="AI44">
        <v>0</v>
      </c>
      <c r="AJ44">
        <v>0</v>
      </c>
      <c r="AK44">
        <v>19.329999999999998</v>
      </c>
      <c r="AL44">
        <v>0.97</v>
      </c>
      <c r="AM44">
        <v>49.77</v>
      </c>
      <c r="AN44">
        <v>81.19</v>
      </c>
      <c r="AO44">
        <v>21.75</v>
      </c>
      <c r="AP44">
        <v>0</v>
      </c>
      <c r="AQ44">
        <v>14.5</v>
      </c>
      <c r="AR44">
        <v>0</v>
      </c>
      <c r="AS44">
        <v>27.5</v>
      </c>
      <c r="AT44">
        <v>37.96</v>
      </c>
      <c r="AU44">
        <v>21.81</v>
      </c>
      <c r="AV44">
        <v>30.62</v>
      </c>
      <c r="AW44">
        <v>96.65</v>
      </c>
      <c r="AX44">
        <v>190.99</v>
      </c>
      <c r="AY44">
        <v>36.729999999999997</v>
      </c>
      <c r="AZ44">
        <v>49.77</v>
      </c>
      <c r="BA44">
        <v>0</v>
      </c>
      <c r="BB44">
        <v>0.97</v>
      </c>
      <c r="BC44">
        <v>0.41</v>
      </c>
      <c r="BD44">
        <v>0.52</v>
      </c>
      <c r="BE44">
        <v>0.97</v>
      </c>
      <c r="BF44">
        <v>0.97</v>
      </c>
      <c r="BG44">
        <v>1.01</v>
      </c>
      <c r="BH44">
        <v>0.97</v>
      </c>
      <c r="BI44">
        <v>0.61</v>
      </c>
      <c r="BJ44">
        <v>0.61</v>
      </c>
      <c r="BK44">
        <v>2.9</v>
      </c>
      <c r="BL44">
        <v>0</v>
      </c>
      <c r="BM44">
        <v>24.16</v>
      </c>
      <c r="BN44">
        <v>22.79</v>
      </c>
      <c r="BO44">
        <v>171.07</v>
      </c>
      <c r="BP44">
        <v>0</v>
      </c>
      <c r="BQ44">
        <v>25</v>
      </c>
      <c r="BR44">
        <v>75.010000000000005</v>
      </c>
      <c r="BS44">
        <v>56</v>
      </c>
      <c r="BT44">
        <v>24</v>
      </c>
    </row>
    <row r="45" spans="1:72">
      <c r="A45" t="s">
        <v>389</v>
      </c>
      <c r="G45" t="s">
        <v>87</v>
      </c>
      <c r="H45" s="115">
        <v>732.87000000000012</v>
      </c>
      <c r="I45" s="88">
        <v>283.88000000000005</v>
      </c>
      <c r="J45" s="88">
        <v>349.34000000000009</v>
      </c>
      <c r="K45" s="88">
        <v>20.299999999999997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2.9</v>
      </c>
      <c r="Z45">
        <v>12.76</v>
      </c>
      <c r="AA45">
        <v>8.1300000000000008</v>
      </c>
      <c r="AB45">
        <v>28.53</v>
      </c>
      <c r="AC45">
        <v>0.97</v>
      </c>
      <c r="AD45">
        <v>29</v>
      </c>
      <c r="AE45">
        <v>152.22</v>
      </c>
      <c r="AF45">
        <v>0</v>
      </c>
      <c r="AG45">
        <v>0</v>
      </c>
      <c r="AH45">
        <v>54.37</v>
      </c>
      <c r="AI45">
        <v>0</v>
      </c>
      <c r="AJ45">
        <v>0</v>
      </c>
      <c r="AK45">
        <v>19.329999999999998</v>
      </c>
      <c r="AL45">
        <v>0.97</v>
      </c>
      <c r="AM45">
        <v>49.77</v>
      </c>
      <c r="AN45">
        <v>81.19</v>
      </c>
      <c r="AO45">
        <v>21.75</v>
      </c>
      <c r="AP45">
        <v>0</v>
      </c>
      <c r="AQ45">
        <v>14.5</v>
      </c>
      <c r="AR45">
        <v>0</v>
      </c>
      <c r="AS45">
        <v>27.5</v>
      </c>
      <c r="AT45">
        <v>37.96</v>
      </c>
      <c r="AU45">
        <v>21.81</v>
      </c>
      <c r="AV45">
        <v>30.62</v>
      </c>
      <c r="AW45">
        <v>96.65</v>
      </c>
      <c r="AX45">
        <v>190.99</v>
      </c>
      <c r="AY45">
        <v>36.729999999999997</v>
      </c>
      <c r="AZ45">
        <v>49.77</v>
      </c>
      <c r="BA45">
        <v>0</v>
      </c>
      <c r="BB45">
        <v>0.97</v>
      </c>
      <c r="BC45">
        <v>0.41</v>
      </c>
      <c r="BD45">
        <v>0.52</v>
      </c>
      <c r="BE45">
        <v>0.97</v>
      </c>
      <c r="BF45">
        <v>0.97</v>
      </c>
      <c r="BG45">
        <v>1.01</v>
      </c>
      <c r="BH45">
        <v>0.97</v>
      </c>
      <c r="BI45">
        <v>0.61</v>
      </c>
      <c r="BJ45">
        <v>0.61</v>
      </c>
      <c r="BK45">
        <v>2.9</v>
      </c>
      <c r="BL45">
        <v>0</v>
      </c>
      <c r="BM45">
        <v>24.16</v>
      </c>
      <c r="BN45">
        <v>22.79</v>
      </c>
      <c r="BO45">
        <v>171.07</v>
      </c>
      <c r="BP45">
        <v>0</v>
      </c>
      <c r="BQ45">
        <v>25</v>
      </c>
      <c r="BR45">
        <v>75.010000000000005</v>
      </c>
      <c r="BS45">
        <v>63</v>
      </c>
      <c r="BT45">
        <v>27</v>
      </c>
    </row>
    <row r="46" spans="1:72">
      <c r="A46" t="s">
        <v>390</v>
      </c>
      <c r="G46" t="s">
        <v>88</v>
      </c>
      <c r="H46" s="115">
        <v>736.37000000000012</v>
      </c>
      <c r="I46" s="88">
        <v>285.38000000000005</v>
      </c>
      <c r="J46" s="88">
        <v>349.34000000000009</v>
      </c>
      <c r="K46" s="88">
        <v>20.299999999999997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2.9</v>
      </c>
      <c r="Z46">
        <v>12.76</v>
      </c>
      <c r="AA46">
        <v>8.1300000000000008</v>
      </c>
      <c r="AB46">
        <v>28.53</v>
      </c>
      <c r="AC46">
        <v>0.97</v>
      </c>
      <c r="AD46">
        <v>29</v>
      </c>
      <c r="AE46">
        <v>152.22</v>
      </c>
      <c r="AF46">
        <v>0</v>
      </c>
      <c r="AG46">
        <v>0</v>
      </c>
      <c r="AH46">
        <v>54.37</v>
      </c>
      <c r="AI46">
        <v>0</v>
      </c>
      <c r="AJ46">
        <v>0</v>
      </c>
      <c r="AK46">
        <v>19.329999999999998</v>
      </c>
      <c r="AL46">
        <v>0.97</v>
      </c>
      <c r="AM46">
        <v>49.77</v>
      </c>
      <c r="AN46">
        <v>81.19</v>
      </c>
      <c r="AO46">
        <v>21.75</v>
      </c>
      <c r="AP46">
        <v>0</v>
      </c>
      <c r="AQ46">
        <v>14.5</v>
      </c>
      <c r="AR46">
        <v>0</v>
      </c>
      <c r="AS46">
        <v>27.5</v>
      </c>
      <c r="AT46">
        <v>37.96</v>
      </c>
      <c r="AU46">
        <v>21.81</v>
      </c>
      <c r="AV46">
        <v>30.62</v>
      </c>
      <c r="AW46">
        <v>96.65</v>
      </c>
      <c r="AX46">
        <v>190.99</v>
      </c>
      <c r="AY46">
        <v>36.729999999999997</v>
      </c>
      <c r="AZ46">
        <v>49.77</v>
      </c>
      <c r="BA46">
        <v>0</v>
      </c>
      <c r="BB46">
        <v>0.97</v>
      </c>
      <c r="BC46">
        <v>0.41</v>
      </c>
      <c r="BD46">
        <v>0.52</v>
      </c>
      <c r="BE46">
        <v>0.97</v>
      </c>
      <c r="BF46">
        <v>0.97</v>
      </c>
      <c r="BG46">
        <v>1.01</v>
      </c>
      <c r="BH46">
        <v>0.97</v>
      </c>
      <c r="BI46">
        <v>0.61</v>
      </c>
      <c r="BJ46">
        <v>0.61</v>
      </c>
      <c r="BK46">
        <v>2.9</v>
      </c>
      <c r="BL46">
        <v>0</v>
      </c>
      <c r="BM46">
        <v>24.16</v>
      </c>
      <c r="BN46">
        <v>22.79</v>
      </c>
      <c r="BO46">
        <v>171.07</v>
      </c>
      <c r="BP46">
        <v>0</v>
      </c>
      <c r="BQ46">
        <v>25</v>
      </c>
      <c r="BR46">
        <v>75.010000000000005</v>
      </c>
      <c r="BS46">
        <v>66.5</v>
      </c>
      <c r="BT46">
        <v>28.5</v>
      </c>
    </row>
    <row r="47" spans="1:72">
      <c r="A47" t="s">
        <v>394</v>
      </c>
      <c r="G47" t="s">
        <v>89</v>
      </c>
      <c r="H47" s="115">
        <v>738.47000000000014</v>
      </c>
      <c r="I47" s="88">
        <v>286.28000000000003</v>
      </c>
      <c r="J47" s="88">
        <v>349.34000000000009</v>
      </c>
      <c r="K47" s="88">
        <v>20.299999999999997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2.9</v>
      </c>
      <c r="Z47">
        <v>12.76</v>
      </c>
      <c r="AA47">
        <v>8.1300000000000008</v>
      </c>
      <c r="AB47">
        <v>28.53</v>
      </c>
      <c r="AC47">
        <v>0.97</v>
      </c>
      <c r="AD47">
        <v>29</v>
      </c>
      <c r="AE47">
        <v>152.22</v>
      </c>
      <c r="AF47">
        <v>0</v>
      </c>
      <c r="AG47">
        <v>0</v>
      </c>
      <c r="AH47">
        <v>54.37</v>
      </c>
      <c r="AI47">
        <v>0</v>
      </c>
      <c r="AJ47">
        <v>0</v>
      </c>
      <c r="AK47">
        <v>19.329999999999998</v>
      </c>
      <c r="AL47">
        <v>0.97</v>
      </c>
      <c r="AM47">
        <v>49.77</v>
      </c>
      <c r="AN47">
        <v>81.19</v>
      </c>
      <c r="AO47">
        <v>21.75</v>
      </c>
      <c r="AP47">
        <v>0</v>
      </c>
      <c r="AQ47">
        <v>14.5</v>
      </c>
      <c r="AR47">
        <v>0</v>
      </c>
      <c r="AS47">
        <v>27.5</v>
      </c>
      <c r="AT47">
        <v>37.96</v>
      </c>
      <c r="AU47">
        <v>21.81</v>
      </c>
      <c r="AV47">
        <v>30.62</v>
      </c>
      <c r="AW47">
        <v>96.65</v>
      </c>
      <c r="AX47">
        <v>190.99</v>
      </c>
      <c r="AY47">
        <v>36.729999999999997</v>
      </c>
      <c r="AZ47">
        <v>49.77</v>
      </c>
      <c r="BA47">
        <v>0</v>
      </c>
      <c r="BB47">
        <v>0.97</v>
      </c>
      <c r="BC47">
        <v>0.41</v>
      </c>
      <c r="BD47">
        <v>0.52</v>
      </c>
      <c r="BE47">
        <v>0.97</v>
      </c>
      <c r="BF47">
        <v>0.97</v>
      </c>
      <c r="BG47">
        <v>1.01</v>
      </c>
      <c r="BH47">
        <v>0.97</v>
      </c>
      <c r="BI47">
        <v>0.61</v>
      </c>
      <c r="BJ47">
        <v>0.61</v>
      </c>
      <c r="BK47">
        <v>2.9</v>
      </c>
      <c r="BL47">
        <v>0</v>
      </c>
      <c r="BM47">
        <v>24.16</v>
      </c>
      <c r="BN47">
        <v>22.79</v>
      </c>
      <c r="BO47">
        <v>171.07</v>
      </c>
      <c r="BP47">
        <v>0</v>
      </c>
      <c r="BQ47">
        <v>25</v>
      </c>
      <c r="BR47">
        <v>75.010000000000005</v>
      </c>
      <c r="BS47">
        <v>68.599999999999994</v>
      </c>
      <c r="BT47">
        <v>29.4</v>
      </c>
    </row>
    <row r="48" spans="1:72">
      <c r="A48" t="s">
        <v>398</v>
      </c>
      <c r="G48" t="s">
        <v>90</v>
      </c>
      <c r="H48" s="115">
        <v>738.47000000000014</v>
      </c>
      <c r="I48" s="88">
        <v>286.28000000000003</v>
      </c>
      <c r="J48" s="88">
        <v>349.34000000000009</v>
      </c>
      <c r="K48" s="88">
        <v>20.299999999999997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2.9</v>
      </c>
      <c r="Z48">
        <v>12.76</v>
      </c>
      <c r="AA48">
        <v>8.1300000000000008</v>
      </c>
      <c r="AB48">
        <v>28.53</v>
      </c>
      <c r="AC48">
        <v>0.97</v>
      </c>
      <c r="AD48">
        <v>29</v>
      </c>
      <c r="AE48">
        <v>152.22</v>
      </c>
      <c r="AF48">
        <v>0</v>
      </c>
      <c r="AG48">
        <v>0</v>
      </c>
      <c r="AH48">
        <v>54.37</v>
      </c>
      <c r="AI48">
        <v>0</v>
      </c>
      <c r="AJ48">
        <v>0</v>
      </c>
      <c r="AK48">
        <v>19.329999999999998</v>
      </c>
      <c r="AL48">
        <v>0.97</v>
      </c>
      <c r="AM48">
        <v>49.77</v>
      </c>
      <c r="AN48">
        <v>81.19</v>
      </c>
      <c r="AO48">
        <v>21.75</v>
      </c>
      <c r="AP48">
        <v>0</v>
      </c>
      <c r="AQ48">
        <v>14.5</v>
      </c>
      <c r="AR48">
        <v>0</v>
      </c>
      <c r="AS48">
        <v>27.5</v>
      </c>
      <c r="AT48">
        <v>37.96</v>
      </c>
      <c r="AU48">
        <v>21.81</v>
      </c>
      <c r="AV48">
        <v>30.62</v>
      </c>
      <c r="AW48">
        <v>96.65</v>
      </c>
      <c r="AX48">
        <v>190.99</v>
      </c>
      <c r="AY48">
        <v>36.729999999999997</v>
      </c>
      <c r="AZ48">
        <v>49.77</v>
      </c>
      <c r="BA48">
        <v>0</v>
      </c>
      <c r="BB48">
        <v>0.97</v>
      </c>
      <c r="BC48">
        <v>0.41</v>
      </c>
      <c r="BD48">
        <v>0.52</v>
      </c>
      <c r="BE48">
        <v>0.97</v>
      </c>
      <c r="BF48">
        <v>0.97</v>
      </c>
      <c r="BG48">
        <v>1.01</v>
      </c>
      <c r="BH48">
        <v>0.97</v>
      </c>
      <c r="BI48">
        <v>0.61</v>
      </c>
      <c r="BJ48">
        <v>0.61</v>
      </c>
      <c r="BK48">
        <v>2.9</v>
      </c>
      <c r="BL48">
        <v>0</v>
      </c>
      <c r="BM48">
        <v>24.16</v>
      </c>
      <c r="BN48">
        <v>22.79</v>
      </c>
      <c r="BO48">
        <v>171.07</v>
      </c>
      <c r="BP48">
        <v>0</v>
      </c>
      <c r="BQ48">
        <v>25</v>
      </c>
      <c r="BR48">
        <v>75.010000000000005</v>
      </c>
      <c r="BS48">
        <v>68.599999999999994</v>
      </c>
      <c r="BT48">
        <v>29.4</v>
      </c>
    </row>
    <row r="49" spans="1:72">
      <c r="A49" t="s">
        <v>399</v>
      </c>
      <c r="G49" t="s">
        <v>91</v>
      </c>
      <c r="H49" s="115">
        <v>738.47000000000014</v>
      </c>
      <c r="I49" s="88">
        <v>286.28000000000003</v>
      </c>
      <c r="J49" s="88">
        <v>349.34000000000009</v>
      </c>
      <c r="K49" s="88">
        <v>20.299999999999997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2.9</v>
      </c>
      <c r="Z49">
        <v>12.76</v>
      </c>
      <c r="AA49">
        <v>8.1300000000000008</v>
      </c>
      <c r="AB49">
        <v>28.53</v>
      </c>
      <c r="AC49">
        <v>0.97</v>
      </c>
      <c r="AD49">
        <v>29</v>
      </c>
      <c r="AE49">
        <v>152.22</v>
      </c>
      <c r="AF49">
        <v>0</v>
      </c>
      <c r="AG49">
        <v>0</v>
      </c>
      <c r="AH49">
        <v>54.37</v>
      </c>
      <c r="AI49">
        <v>0</v>
      </c>
      <c r="AJ49">
        <v>0</v>
      </c>
      <c r="AK49">
        <v>19.329999999999998</v>
      </c>
      <c r="AL49">
        <v>0.97</v>
      </c>
      <c r="AM49">
        <v>49.77</v>
      </c>
      <c r="AN49">
        <v>81.19</v>
      </c>
      <c r="AO49">
        <v>21.75</v>
      </c>
      <c r="AP49">
        <v>0</v>
      </c>
      <c r="AQ49">
        <v>14.5</v>
      </c>
      <c r="AR49">
        <v>0</v>
      </c>
      <c r="AS49">
        <v>27.5</v>
      </c>
      <c r="AT49">
        <v>37.96</v>
      </c>
      <c r="AU49">
        <v>21.81</v>
      </c>
      <c r="AV49">
        <v>30.62</v>
      </c>
      <c r="AW49">
        <v>96.65</v>
      </c>
      <c r="AX49">
        <v>190.99</v>
      </c>
      <c r="AY49">
        <v>36.729999999999997</v>
      </c>
      <c r="AZ49">
        <v>49.77</v>
      </c>
      <c r="BA49">
        <v>0</v>
      </c>
      <c r="BB49">
        <v>0.97</v>
      </c>
      <c r="BC49">
        <v>0.41</v>
      </c>
      <c r="BD49">
        <v>0.52</v>
      </c>
      <c r="BE49">
        <v>0.97</v>
      </c>
      <c r="BF49">
        <v>0.97</v>
      </c>
      <c r="BG49">
        <v>1.01</v>
      </c>
      <c r="BH49">
        <v>0.97</v>
      </c>
      <c r="BI49">
        <v>0.61</v>
      </c>
      <c r="BJ49">
        <v>0.61</v>
      </c>
      <c r="BK49">
        <v>2.9</v>
      </c>
      <c r="BL49">
        <v>0</v>
      </c>
      <c r="BM49">
        <v>24.16</v>
      </c>
      <c r="BN49">
        <v>22.79</v>
      </c>
      <c r="BO49">
        <v>171.07</v>
      </c>
      <c r="BP49">
        <v>0</v>
      </c>
      <c r="BQ49">
        <v>25</v>
      </c>
      <c r="BR49">
        <v>75.010000000000005</v>
      </c>
      <c r="BS49">
        <v>68.599999999999994</v>
      </c>
      <c r="BT49">
        <v>29.4</v>
      </c>
    </row>
    <row r="50" spans="1:72">
      <c r="A50" t="s">
        <v>400</v>
      </c>
      <c r="G50" t="s">
        <v>92</v>
      </c>
      <c r="H50" s="115">
        <v>738.47000000000014</v>
      </c>
      <c r="I50" s="88">
        <v>286.28000000000003</v>
      </c>
      <c r="J50" s="88">
        <v>349.34000000000009</v>
      </c>
      <c r="K50" s="88">
        <v>20.299999999999997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2.9</v>
      </c>
      <c r="Z50">
        <v>12.76</v>
      </c>
      <c r="AA50">
        <v>8.1300000000000008</v>
      </c>
      <c r="AB50">
        <v>28.53</v>
      </c>
      <c r="AC50">
        <v>0.97</v>
      </c>
      <c r="AD50">
        <v>29</v>
      </c>
      <c r="AE50">
        <v>152.22</v>
      </c>
      <c r="AF50">
        <v>0</v>
      </c>
      <c r="AG50">
        <v>0</v>
      </c>
      <c r="AH50">
        <v>54.37</v>
      </c>
      <c r="AI50">
        <v>0</v>
      </c>
      <c r="AJ50">
        <v>0</v>
      </c>
      <c r="AK50">
        <v>19.329999999999998</v>
      </c>
      <c r="AL50">
        <v>0.97</v>
      </c>
      <c r="AM50">
        <v>49.77</v>
      </c>
      <c r="AN50">
        <v>81.19</v>
      </c>
      <c r="AO50">
        <v>21.75</v>
      </c>
      <c r="AP50">
        <v>0</v>
      </c>
      <c r="AQ50">
        <v>14.5</v>
      </c>
      <c r="AR50">
        <v>0</v>
      </c>
      <c r="AS50">
        <v>27.5</v>
      </c>
      <c r="AT50">
        <v>37.96</v>
      </c>
      <c r="AU50">
        <v>21.81</v>
      </c>
      <c r="AV50">
        <v>30.62</v>
      </c>
      <c r="AW50">
        <v>96.65</v>
      </c>
      <c r="AX50">
        <v>190.99</v>
      </c>
      <c r="AY50">
        <v>36.729999999999997</v>
      </c>
      <c r="AZ50">
        <v>49.77</v>
      </c>
      <c r="BA50">
        <v>0</v>
      </c>
      <c r="BB50">
        <v>0.97</v>
      </c>
      <c r="BC50">
        <v>0.41</v>
      </c>
      <c r="BD50">
        <v>0.52</v>
      </c>
      <c r="BE50">
        <v>0.97</v>
      </c>
      <c r="BF50">
        <v>0.97</v>
      </c>
      <c r="BG50">
        <v>1.01</v>
      </c>
      <c r="BH50">
        <v>0.97</v>
      </c>
      <c r="BI50">
        <v>0.61</v>
      </c>
      <c r="BJ50">
        <v>0.61</v>
      </c>
      <c r="BK50">
        <v>2.9</v>
      </c>
      <c r="BL50">
        <v>0</v>
      </c>
      <c r="BM50">
        <v>24.16</v>
      </c>
      <c r="BN50">
        <v>22.79</v>
      </c>
      <c r="BO50">
        <v>171.07</v>
      </c>
      <c r="BP50">
        <v>0</v>
      </c>
      <c r="BQ50">
        <v>25</v>
      </c>
      <c r="BR50">
        <v>75.010000000000005</v>
      </c>
      <c r="BS50">
        <v>68.599999999999994</v>
      </c>
      <c r="BT50">
        <v>29.4</v>
      </c>
    </row>
    <row r="51" spans="1:72">
      <c r="A51" t="s">
        <v>402</v>
      </c>
      <c r="G51" t="s">
        <v>93</v>
      </c>
      <c r="H51" s="115">
        <v>738.47000000000014</v>
      </c>
      <c r="I51" s="88">
        <v>286.28000000000003</v>
      </c>
      <c r="J51" s="88">
        <v>349.34000000000009</v>
      </c>
      <c r="K51" s="88">
        <v>20.299999999999997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2.9</v>
      </c>
      <c r="Z51">
        <v>12.76</v>
      </c>
      <c r="AA51">
        <v>8.1300000000000008</v>
      </c>
      <c r="AB51">
        <v>28.53</v>
      </c>
      <c r="AC51">
        <v>0.97</v>
      </c>
      <c r="AD51">
        <v>29</v>
      </c>
      <c r="AE51">
        <v>152.22</v>
      </c>
      <c r="AF51">
        <v>0</v>
      </c>
      <c r="AG51">
        <v>0</v>
      </c>
      <c r="AH51">
        <v>54.37</v>
      </c>
      <c r="AI51">
        <v>0</v>
      </c>
      <c r="AJ51">
        <v>0</v>
      </c>
      <c r="AK51">
        <v>19.329999999999998</v>
      </c>
      <c r="AL51">
        <v>0.97</v>
      </c>
      <c r="AM51">
        <v>49.77</v>
      </c>
      <c r="AN51">
        <v>81.19</v>
      </c>
      <c r="AO51">
        <v>21.75</v>
      </c>
      <c r="AP51">
        <v>0</v>
      </c>
      <c r="AQ51">
        <v>14.5</v>
      </c>
      <c r="AR51">
        <v>0</v>
      </c>
      <c r="AS51">
        <v>27.5</v>
      </c>
      <c r="AT51">
        <v>37.96</v>
      </c>
      <c r="AU51">
        <v>21.81</v>
      </c>
      <c r="AV51">
        <v>30.62</v>
      </c>
      <c r="AW51">
        <v>96.65</v>
      </c>
      <c r="AX51">
        <v>190.99</v>
      </c>
      <c r="AY51">
        <v>36.729999999999997</v>
      </c>
      <c r="AZ51">
        <v>49.77</v>
      </c>
      <c r="BA51">
        <v>0</v>
      </c>
      <c r="BB51">
        <v>0.97</v>
      </c>
      <c r="BC51">
        <v>0.41</v>
      </c>
      <c r="BD51">
        <v>0.52</v>
      </c>
      <c r="BE51">
        <v>0.97</v>
      </c>
      <c r="BF51">
        <v>0.97</v>
      </c>
      <c r="BG51">
        <v>1.01</v>
      </c>
      <c r="BH51">
        <v>0.97</v>
      </c>
      <c r="BI51">
        <v>0.61</v>
      </c>
      <c r="BJ51">
        <v>0.61</v>
      </c>
      <c r="BK51">
        <v>2.9</v>
      </c>
      <c r="BL51">
        <v>0</v>
      </c>
      <c r="BM51">
        <v>24.16</v>
      </c>
      <c r="BN51">
        <v>22.79</v>
      </c>
      <c r="BO51">
        <v>171.07</v>
      </c>
      <c r="BP51">
        <v>0</v>
      </c>
      <c r="BQ51">
        <v>25</v>
      </c>
      <c r="BR51">
        <v>75.010000000000005</v>
      </c>
      <c r="BS51">
        <v>68.599999999999994</v>
      </c>
      <c r="BT51">
        <v>29.4</v>
      </c>
    </row>
    <row r="52" spans="1:72">
      <c r="A52" t="s">
        <v>403</v>
      </c>
      <c r="G52" t="s">
        <v>94</v>
      </c>
      <c r="H52" s="115">
        <v>738.47000000000014</v>
      </c>
      <c r="I52" s="88">
        <v>286.28000000000003</v>
      </c>
      <c r="J52" s="88">
        <v>349.34000000000009</v>
      </c>
      <c r="K52" s="88">
        <v>20.299999999999997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2.9</v>
      </c>
      <c r="Z52">
        <v>12.76</v>
      </c>
      <c r="AA52">
        <v>8.1300000000000008</v>
      </c>
      <c r="AB52">
        <v>28.53</v>
      </c>
      <c r="AC52">
        <v>0.97</v>
      </c>
      <c r="AD52">
        <v>29</v>
      </c>
      <c r="AE52">
        <v>152.22</v>
      </c>
      <c r="AF52">
        <v>0</v>
      </c>
      <c r="AG52">
        <v>0</v>
      </c>
      <c r="AH52">
        <v>54.37</v>
      </c>
      <c r="AI52">
        <v>0</v>
      </c>
      <c r="AJ52">
        <v>0</v>
      </c>
      <c r="AK52">
        <v>19.329999999999998</v>
      </c>
      <c r="AL52">
        <v>0.97</v>
      </c>
      <c r="AM52">
        <v>49.77</v>
      </c>
      <c r="AN52">
        <v>81.19</v>
      </c>
      <c r="AO52">
        <v>21.75</v>
      </c>
      <c r="AP52">
        <v>0</v>
      </c>
      <c r="AQ52">
        <v>14.5</v>
      </c>
      <c r="AR52">
        <v>0</v>
      </c>
      <c r="AS52">
        <v>27.5</v>
      </c>
      <c r="AT52">
        <v>37.96</v>
      </c>
      <c r="AU52">
        <v>21.81</v>
      </c>
      <c r="AV52">
        <v>30.62</v>
      </c>
      <c r="AW52">
        <v>96.65</v>
      </c>
      <c r="AX52">
        <v>190.99</v>
      </c>
      <c r="AY52">
        <v>36.729999999999997</v>
      </c>
      <c r="AZ52">
        <v>49.77</v>
      </c>
      <c r="BA52">
        <v>0</v>
      </c>
      <c r="BB52">
        <v>0.97</v>
      </c>
      <c r="BC52">
        <v>0.41</v>
      </c>
      <c r="BD52">
        <v>0.52</v>
      </c>
      <c r="BE52">
        <v>0.97</v>
      </c>
      <c r="BF52">
        <v>0.97</v>
      </c>
      <c r="BG52">
        <v>1.01</v>
      </c>
      <c r="BH52">
        <v>0.97</v>
      </c>
      <c r="BI52">
        <v>0.61</v>
      </c>
      <c r="BJ52">
        <v>0.61</v>
      </c>
      <c r="BK52">
        <v>2.9</v>
      </c>
      <c r="BL52">
        <v>0</v>
      </c>
      <c r="BM52">
        <v>24.16</v>
      </c>
      <c r="BN52">
        <v>22.79</v>
      </c>
      <c r="BO52">
        <v>171.07</v>
      </c>
      <c r="BP52">
        <v>0</v>
      </c>
      <c r="BQ52">
        <v>25</v>
      </c>
      <c r="BR52">
        <v>75.010000000000005</v>
      </c>
      <c r="BS52">
        <v>68.599999999999994</v>
      </c>
      <c r="BT52">
        <v>29.4</v>
      </c>
    </row>
    <row r="53" spans="1:72">
      <c r="G53" t="s">
        <v>95</v>
      </c>
      <c r="H53" s="115">
        <v>738.47000000000014</v>
      </c>
      <c r="I53" s="88">
        <v>286.28000000000003</v>
      </c>
      <c r="J53" s="88">
        <v>349.34000000000009</v>
      </c>
      <c r="K53" s="88">
        <v>20.299999999999997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2.9</v>
      </c>
      <c r="Z53">
        <v>12.76</v>
      </c>
      <c r="AA53">
        <v>8.1300000000000008</v>
      </c>
      <c r="AB53">
        <v>28.53</v>
      </c>
      <c r="AC53">
        <v>0.97</v>
      </c>
      <c r="AD53">
        <v>29</v>
      </c>
      <c r="AE53">
        <v>152.22</v>
      </c>
      <c r="AF53">
        <v>0</v>
      </c>
      <c r="AG53">
        <v>0</v>
      </c>
      <c r="AH53">
        <v>54.37</v>
      </c>
      <c r="AI53">
        <v>0</v>
      </c>
      <c r="AJ53">
        <v>0</v>
      </c>
      <c r="AK53">
        <v>19.329999999999998</v>
      </c>
      <c r="AL53">
        <v>0.97</v>
      </c>
      <c r="AM53">
        <v>49.77</v>
      </c>
      <c r="AN53">
        <v>81.19</v>
      </c>
      <c r="AO53">
        <v>21.75</v>
      </c>
      <c r="AP53">
        <v>0</v>
      </c>
      <c r="AQ53">
        <v>14.5</v>
      </c>
      <c r="AR53">
        <v>0</v>
      </c>
      <c r="AS53">
        <v>27.5</v>
      </c>
      <c r="AT53">
        <v>37.96</v>
      </c>
      <c r="AU53">
        <v>21.81</v>
      </c>
      <c r="AV53">
        <v>30.62</v>
      </c>
      <c r="AW53">
        <v>96.65</v>
      </c>
      <c r="AX53">
        <v>190.99</v>
      </c>
      <c r="AY53">
        <v>36.729999999999997</v>
      </c>
      <c r="AZ53">
        <v>49.77</v>
      </c>
      <c r="BA53">
        <v>0</v>
      </c>
      <c r="BB53">
        <v>0.97</v>
      </c>
      <c r="BC53">
        <v>0.41</v>
      </c>
      <c r="BD53">
        <v>0.52</v>
      </c>
      <c r="BE53">
        <v>0.97</v>
      </c>
      <c r="BF53">
        <v>0.97</v>
      </c>
      <c r="BG53">
        <v>1.01</v>
      </c>
      <c r="BH53">
        <v>0.97</v>
      </c>
      <c r="BI53">
        <v>0.61</v>
      </c>
      <c r="BJ53">
        <v>0.61</v>
      </c>
      <c r="BK53">
        <v>2.9</v>
      </c>
      <c r="BL53">
        <v>0</v>
      </c>
      <c r="BM53">
        <v>24.16</v>
      </c>
      <c r="BN53">
        <v>22.79</v>
      </c>
      <c r="BO53">
        <v>171.07</v>
      </c>
      <c r="BP53">
        <v>0</v>
      </c>
      <c r="BQ53">
        <v>25</v>
      </c>
      <c r="BR53">
        <v>75.010000000000005</v>
      </c>
      <c r="BS53">
        <v>68.599999999999994</v>
      </c>
      <c r="BT53">
        <v>29.4</v>
      </c>
    </row>
    <row r="54" spans="1:72">
      <c r="G54" t="s">
        <v>96</v>
      </c>
      <c r="H54" s="115">
        <v>738.47000000000014</v>
      </c>
      <c r="I54" s="88">
        <v>286.28000000000003</v>
      </c>
      <c r="J54" s="88">
        <v>349.34000000000009</v>
      </c>
      <c r="K54" s="88">
        <v>20.299999999999997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2.9</v>
      </c>
      <c r="Z54">
        <v>12.76</v>
      </c>
      <c r="AA54">
        <v>8.1300000000000008</v>
      </c>
      <c r="AB54">
        <v>28.53</v>
      </c>
      <c r="AC54">
        <v>0.97</v>
      </c>
      <c r="AD54">
        <v>29</v>
      </c>
      <c r="AE54">
        <v>152.22</v>
      </c>
      <c r="AF54">
        <v>0</v>
      </c>
      <c r="AG54">
        <v>0</v>
      </c>
      <c r="AH54">
        <v>54.37</v>
      </c>
      <c r="AI54">
        <v>0</v>
      </c>
      <c r="AJ54">
        <v>0</v>
      </c>
      <c r="AK54">
        <v>19.329999999999998</v>
      </c>
      <c r="AL54">
        <v>0.97</v>
      </c>
      <c r="AM54">
        <v>49.77</v>
      </c>
      <c r="AN54">
        <v>81.19</v>
      </c>
      <c r="AO54">
        <v>21.75</v>
      </c>
      <c r="AP54">
        <v>0</v>
      </c>
      <c r="AQ54">
        <v>14.5</v>
      </c>
      <c r="AR54">
        <v>0</v>
      </c>
      <c r="AS54">
        <v>27.5</v>
      </c>
      <c r="AT54">
        <v>37.96</v>
      </c>
      <c r="AU54">
        <v>21.81</v>
      </c>
      <c r="AV54">
        <v>30.62</v>
      </c>
      <c r="AW54">
        <v>96.65</v>
      </c>
      <c r="AX54">
        <v>190.99</v>
      </c>
      <c r="AY54">
        <v>36.729999999999997</v>
      </c>
      <c r="AZ54">
        <v>49.77</v>
      </c>
      <c r="BA54">
        <v>0</v>
      </c>
      <c r="BB54">
        <v>0.97</v>
      </c>
      <c r="BC54">
        <v>0.41</v>
      </c>
      <c r="BD54">
        <v>0.52</v>
      </c>
      <c r="BE54">
        <v>0.97</v>
      </c>
      <c r="BF54">
        <v>0.97</v>
      </c>
      <c r="BG54">
        <v>1.01</v>
      </c>
      <c r="BH54">
        <v>0.97</v>
      </c>
      <c r="BI54">
        <v>0.61</v>
      </c>
      <c r="BJ54">
        <v>0.61</v>
      </c>
      <c r="BK54">
        <v>2.9</v>
      </c>
      <c r="BL54">
        <v>0</v>
      </c>
      <c r="BM54">
        <v>24.16</v>
      </c>
      <c r="BN54">
        <v>22.79</v>
      </c>
      <c r="BO54">
        <v>171.07</v>
      </c>
      <c r="BP54">
        <v>0</v>
      </c>
      <c r="BQ54">
        <v>25</v>
      </c>
      <c r="BR54">
        <v>75.010000000000005</v>
      </c>
      <c r="BS54">
        <v>68.599999999999994</v>
      </c>
      <c r="BT54">
        <v>29.4</v>
      </c>
    </row>
    <row r="55" spans="1:72">
      <c r="G55" t="s">
        <v>97</v>
      </c>
      <c r="H55" s="115">
        <v>738.47000000000014</v>
      </c>
      <c r="I55" s="88">
        <v>286.28000000000003</v>
      </c>
      <c r="J55" s="88">
        <v>349.34000000000009</v>
      </c>
      <c r="K55" s="88">
        <v>20.299999999999997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2.9</v>
      </c>
      <c r="Z55">
        <v>12.76</v>
      </c>
      <c r="AA55">
        <v>8.1300000000000008</v>
      </c>
      <c r="AB55">
        <v>28.53</v>
      </c>
      <c r="AC55">
        <v>0.97</v>
      </c>
      <c r="AD55">
        <v>29</v>
      </c>
      <c r="AE55">
        <v>152.22</v>
      </c>
      <c r="AF55">
        <v>0</v>
      </c>
      <c r="AG55">
        <v>0</v>
      </c>
      <c r="AH55">
        <v>54.37</v>
      </c>
      <c r="AI55">
        <v>0</v>
      </c>
      <c r="AJ55">
        <v>0</v>
      </c>
      <c r="AK55">
        <v>19.329999999999998</v>
      </c>
      <c r="AL55">
        <v>0.97</v>
      </c>
      <c r="AM55">
        <v>49.77</v>
      </c>
      <c r="AN55">
        <v>81.19</v>
      </c>
      <c r="AO55">
        <v>21.75</v>
      </c>
      <c r="AP55">
        <v>0</v>
      </c>
      <c r="AQ55">
        <v>14.5</v>
      </c>
      <c r="AR55">
        <v>0</v>
      </c>
      <c r="AS55">
        <v>27.5</v>
      </c>
      <c r="AT55">
        <v>37.96</v>
      </c>
      <c r="AU55">
        <v>21.81</v>
      </c>
      <c r="AV55">
        <v>30.62</v>
      </c>
      <c r="AW55">
        <v>96.65</v>
      </c>
      <c r="AX55">
        <v>190.99</v>
      </c>
      <c r="AY55">
        <v>36.729999999999997</v>
      </c>
      <c r="AZ55">
        <v>49.77</v>
      </c>
      <c r="BA55">
        <v>0</v>
      </c>
      <c r="BB55">
        <v>0.97</v>
      </c>
      <c r="BC55">
        <v>0.41</v>
      </c>
      <c r="BD55">
        <v>0.52</v>
      </c>
      <c r="BE55">
        <v>0.97</v>
      </c>
      <c r="BF55">
        <v>0.97</v>
      </c>
      <c r="BG55">
        <v>1.01</v>
      </c>
      <c r="BH55">
        <v>0.97</v>
      </c>
      <c r="BI55">
        <v>0.61</v>
      </c>
      <c r="BJ55">
        <v>0.61</v>
      </c>
      <c r="BK55">
        <v>2.9</v>
      </c>
      <c r="BL55">
        <v>0</v>
      </c>
      <c r="BM55">
        <v>24.16</v>
      </c>
      <c r="BN55">
        <v>22.79</v>
      </c>
      <c r="BO55">
        <v>171.07</v>
      </c>
      <c r="BP55">
        <v>0</v>
      </c>
      <c r="BQ55">
        <v>25</v>
      </c>
      <c r="BR55">
        <v>75.010000000000005</v>
      </c>
      <c r="BS55">
        <v>68.599999999999994</v>
      </c>
      <c r="BT55">
        <v>29.4</v>
      </c>
    </row>
    <row r="56" spans="1:72">
      <c r="G56" t="s">
        <v>98</v>
      </c>
      <c r="H56" s="115">
        <v>738.47000000000014</v>
      </c>
      <c r="I56" s="88">
        <v>286.28000000000003</v>
      </c>
      <c r="J56" s="88">
        <v>349.34000000000009</v>
      </c>
      <c r="K56" s="88">
        <v>20.299999999999997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2.9</v>
      </c>
      <c r="Z56">
        <v>12.76</v>
      </c>
      <c r="AA56">
        <v>8.1300000000000008</v>
      </c>
      <c r="AB56">
        <v>28.53</v>
      </c>
      <c r="AC56">
        <v>0.97</v>
      </c>
      <c r="AD56">
        <v>29</v>
      </c>
      <c r="AE56">
        <v>152.22</v>
      </c>
      <c r="AF56">
        <v>0</v>
      </c>
      <c r="AG56">
        <v>0</v>
      </c>
      <c r="AH56">
        <v>54.37</v>
      </c>
      <c r="AI56">
        <v>0</v>
      </c>
      <c r="AJ56">
        <v>0</v>
      </c>
      <c r="AK56">
        <v>19.329999999999998</v>
      </c>
      <c r="AL56">
        <v>0.97</v>
      </c>
      <c r="AM56">
        <v>49.77</v>
      </c>
      <c r="AN56">
        <v>81.19</v>
      </c>
      <c r="AO56">
        <v>21.75</v>
      </c>
      <c r="AP56">
        <v>0</v>
      </c>
      <c r="AQ56">
        <v>14.5</v>
      </c>
      <c r="AR56">
        <v>0</v>
      </c>
      <c r="AS56">
        <v>27.5</v>
      </c>
      <c r="AT56">
        <v>37.96</v>
      </c>
      <c r="AU56">
        <v>21.81</v>
      </c>
      <c r="AV56">
        <v>30.62</v>
      </c>
      <c r="AW56">
        <v>96.65</v>
      </c>
      <c r="AX56">
        <v>190.99</v>
      </c>
      <c r="AY56">
        <v>36.729999999999997</v>
      </c>
      <c r="AZ56">
        <v>49.77</v>
      </c>
      <c r="BA56">
        <v>0</v>
      </c>
      <c r="BB56">
        <v>0.97</v>
      </c>
      <c r="BC56">
        <v>0.41</v>
      </c>
      <c r="BD56">
        <v>0.52</v>
      </c>
      <c r="BE56">
        <v>0.97</v>
      </c>
      <c r="BF56">
        <v>0.97</v>
      </c>
      <c r="BG56">
        <v>1.01</v>
      </c>
      <c r="BH56">
        <v>0.97</v>
      </c>
      <c r="BI56">
        <v>0.61</v>
      </c>
      <c r="BJ56">
        <v>0.61</v>
      </c>
      <c r="BK56">
        <v>2.9</v>
      </c>
      <c r="BL56">
        <v>0</v>
      </c>
      <c r="BM56">
        <v>24.16</v>
      </c>
      <c r="BN56">
        <v>22.79</v>
      </c>
      <c r="BO56">
        <v>171.07</v>
      </c>
      <c r="BP56">
        <v>0</v>
      </c>
      <c r="BQ56">
        <v>25</v>
      </c>
      <c r="BR56">
        <v>75.010000000000005</v>
      </c>
      <c r="BS56">
        <v>68.599999999999994</v>
      </c>
      <c r="BT56">
        <v>29.4</v>
      </c>
    </row>
    <row r="57" spans="1:72">
      <c r="G57" t="s">
        <v>99</v>
      </c>
      <c r="H57" s="115">
        <v>738.47000000000014</v>
      </c>
      <c r="I57" s="88">
        <v>286.28000000000003</v>
      </c>
      <c r="J57" s="88">
        <v>349.34000000000009</v>
      </c>
      <c r="K57" s="88">
        <v>20.299999999999997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2.9</v>
      </c>
      <c r="Z57">
        <v>12.76</v>
      </c>
      <c r="AA57">
        <v>8.1300000000000008</v>
      </c>
      <c r="AB57">
        <v>28.53</v>
      </c>
      <c r="AC57">
        <v>0.97</v>
      </c>
      <c r="AD57">
        <v>29</v>
      </c>
      <c r="AE57">
        <v>152.22</v>
      </c>
      <c r="AF57">
        <v>0</v>
      </c>
      <c r="AG57">
        <v>0</v>
      </c>
      <c r="AH57">
        <v>54.37</v>
      </c>
      <c r="AI57">
        <v>0</v>
      </c>
      <c r="AJ57">
        <v>0</v>
      </c>
      <c r="AK57">
        <v>19.329999999999998</v>
      </c>
      <c r="AL57">
        <v>0.97</v>
      </c>
      <c r="AM57">
        <v>49.77</v>
      </c>
      <c r="AN57">
        <v>81.19</v>
      </c>
      <c r="AO57">
        <v>21.75</v>
      </c>
      <c r="AP57">
        <v>0</v>
      </c>
      <c r="AQ57">
        <v>14.5</v>
      </c>
      <c r="AR57">
        <v>0</v>
      </c>
      <c r="AS57">
        <v>27.5</v>
      </c>
      <c r="AT57">
        <v>37.96</v>
      </c>
      <c r="AU57">
        <v>21.81</v>
      </c>
      <c r="AV57">
        <v>30.62</v>
      </c>
      <c r="AW57">
        <v>96.65</v>
      </c>
      <c r="AX57">
        <v>190.99</v>
      </c>
      <c r="AY57">
        <v>36.729999999999997</v>
      </c>
      <c r="AZ57">
        <v>49.77</v>
      </c>
      <c r="BA57">
        <v>0</v>
      </c>
      <c r="BB57">
        <v>0.97</v>
      </c>
      <c r="BC57">
        <v>0.41</v>
      </c>
      <c r="BD57">
        <v>0.52</v>
      </c>
      <c r="BE57">
        <v>0.97</v>
      </c>
      <c r="BF57">
        <v>0.97</v>
      </c>
      <c r="BG57">
        <v>1.01</v>
      </c>
      <c r="BH57">
        <v>0.97</v>
      </c>
      <c r="BI57">
        <v>0.61</v>
      </c>
      <c r="BJ57">
        <v>0.61</v>
      </c>
      <c r="BK57">
        <v>2.9</v>
      </c>
      <c r="BL57">
        <v>0</v>
      </c>
      <c r="BM57">
        <v>24.16</v>
      </c>
      <c r="BN57">
        <v>22.79</v>
      </c>
      <c r="BO57">
        <v>171.07</v>
      </c>
      <c r="BP57">
        <v>0</v>
      </c>
      <c r="BQ57">
        <v>25</v>
      </c>
      <c r="BR57">
        <v>75.010000000000005</v>
      </c>
      <c r="BS57">
        <v>68.599999999999994</v>
      </c>
      <c r="BT57">
        <v>29.4</v>
      </c>
    </row>
    <row r="58" spans="1:72">
      <c r="G58" t="s">
        <v>100</v>
      </c>
      <c r="H58" s="115">
        <v>738.47000000000014</v>
      </c>
      <c r="I58" s="88">
        <v>286.28000000000003</v>
      </c>
      <c r="J58" s="88">
        <v>349.34000000000009</v>
      </c>
      <c r="K58" s="88">
        <v>20.299999999999997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2.9</v>
      </c>
      <c r="Z58">
        <v>12.76</v>
      </c>
      <c r="AA58">
        <v>8.1300000000000008</v>
      </c>
      <c r="AB58">
        <v>28.53</v>
      </c>
      <c r="AC58">
        <v>0.97</v>
      </c>
      <c r="AD58">
        <v>29</v>
      </c>
      <c r="AE58">
        <v>152.22</v>
      </c>
      <c r="AF58">
        <v>0</v>
      </c>
      <c r="AG58">
        <v>0</v>
      </c>
      <c r="AH58">
        <v>54.37</v>
      </c>
      <c r="AI58">
        <v>0</v>
      </c>
      <c r="AJ58">
        <v>0</v>
      </c>
      <c r="AK58">
        <v>19.329999999999998</v>
      </c>
      <c r="AL58">
        <v>0.97</v>
      </c>
      <c r="AM58">
        <v>49.77</v>
      </c>
      <c r="AN58">
        <v>81.19</v>
      </c>
      <c r="AO58">
        <v>21.75</v>
      </c>
      <c r="AP58">
        <v>0</v>
      </c>
      <c r="AQ58">
        <v>14.5</v>
      </c>
      <c r="AR58">
        <v>0</v>
      </c>
      <c r="AS58">
        <v>27.5</v>
      </c>
      <c r="AT58">
        <v>37.96</v>
      </c>
      <c r="AU58">
        <v>21.81</v>
      </c>
      <c r="AV58">
        <v>30.62</v>
      </c>
      <c r="AW58">
        <v>96.65</v>
      </c>
      <c r="AX58">
        <v>190.99</v>
      </c>
      <c r="AY58">
        <v>36.729999999999997</v>
      </c>
      <c r="AZ58">
        <v>49.77</v>
      </c>
      <c r="BA58">
        <v>0</v>
      </c>
      <c r="BB58">
        <v>0.97</v>
      </c>
      <c r="BC58">
        <v>0.41</v>
      </c>
      <c r="BD58">
        <v>0.52</v>
      </c>
      <c r="BE58">
        <v>0.97</v>
      </c>
      <c r="BF58">
        <v>0.97</v>
      </c>
      <c r="BG58">
        <v>1.01</v>
      </c>
      <c r="BH58">
        <v>0.97</v>
      </c>
      <c r="BI58">
        <v>0.61</v>
      </c>
      <c r="BJ58">
        <v>0.61</v>
      </c>
      <c r="BK58">
        <v>2.9</v>
      </c>
      <c r="BL58">
        <v>0</v>
      </c>
      <c r="BM58">
        <v>24.16</v>
      </c>
      <c r="BN58">
        <v>22.79</v>
      </c>
      <c r="BO58">
        <v>171.07</v>
      </c>
      <c r="BP58">
        <v>0</v>
      </c>
      <c r="BQ58">
        <v>25</v>
      </c>
      <c r="BR58">
        <v>75.010000000000005</v>
      </c>
      <c r="BS58">
        <v>68.599999999999994</v>
      </c>
      <c r="BT58">
        <v>29.4</v>
      </c>
    </row>
    <row r="59" spans="1:72">
      <c r="G59" t="s">
        <v>101</v>
      </c>
      <c r="H59" s="115">
        <v>738.47000000000014</v>
      </c>
      <c r="I59" s="88">
        <v>305.61</v>
      </c>
      <c r="J59" s="88">
        <v>349.34000000000009</v>
      </c>
      <c r="K59" s="88">
        <v>20.299999999999997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2.9</v>
      </c>
      <c r="Z59">
        <v>12.76</v>
      </c>
      <c r="AA59">
        <v>8.1300000000000008</v>
      </c>
      <c r="AB59">
        <v>28.53</v>
      </c>
      <c r="AC59">
        <v>0.97</v>
      </c>
      <c r="AD59">
        <v>29</v>
      </c>
      <c r="AE59">
        <v>152.22</v>
      </c>
      <c r="AF59">
        <v>0</v>
      </c>
      <c r="AG59">
        <v>0</v>
      </c>
      <c r="AH59">
        <v>54.37</v>
      </c>
      <c r="AI59">
        <v>0</v>
      </c>
      <c r="AJ59">
        <v>0</v>
      </c>
      <c r="AK59">
        <v>19.329999999999998</v>
      </c>
      <c r="AL59">
        <v>0.97</v>
      </c>
      <c r="AM59">
        <v>49.77</v>
      </c>
      <c r="AN59">
        <v>81.19</v>
      </c>
      <c r="AO59">
        <v>21.75</v>
      </c>
      <c r="AP59">
        <v>0</v>
      </c>
      <c r="AQ59">
        <v>14.5</v>
      </c>
      <c r="AR59">
        <v>0</v>
      </c>
      <c r="AS59">
        <v>27.5</v>
      </c>
      <c r="AT59">
        <v>37.96</v>
      </c>
      <c r="AU59">
        <v>21.81</v>
      </c>
      <c r="AV59">
        <v>49.95</v>
      </c>
      <c r="AW59">
        <v>96.65</v>
      </c>
      <c r="AX59">
        <v>190.99</v>
      </c>
      <c r="AY59">
        <v>36.729999999999997</v>
      </c>
      <c r="AZ59">
        <v>49.77</v>
      </c>
      <c r="BA59">
        <v>0</v>
      </c>
      <c r="BB59">
        <v>0.97</v>
      </c>
      <c r="BC59">
        <v>0.41</v>
      </c>
      <c r="BD59">
        <v>0.52</v>
      </c>
      <c r="BE59">
        <v>0.97</v>
      </c>
      <c r="BF59">
        <v>0.97</v>
      </c>
      <c r="BG59">
        <v>1.01</v>
      </c>
      <c r="BH59">
        <v>0.97</v>
      </c>
      <c r="BI59">
        <v>0.61</v>
      </c>
      <c r="BJ59">
        <v>0.61</v>
      </c>
      <c r="BK59">
        <v>2.9</v>
      </c>
      <c r="BL59">
        <v>0</v>
      </c>
      <c r="BM59">
        <v>24.16</v>
      </c>
      <c r="BN59">
        <v>22.79</v>
      </c>
      <c r="BO59">
        <v>171.07</v>
      </c>
      <c r="BP59">
        <v>0</v>
      </c>
      <c r="BQ59">
        <v>25</v>
      </c>
      <c r="BR59">
        <v>75.010000000000005</v>
      </c>
      <c r="BS59">
        <v>68.599999999999994</v>
      </c>
      <c r="BT59">
        <v>29.4</v>
      </c>
    </row>
    <row r="60" spans="1:72">
      <c r="G60" t="s">
        <v>102</v>
      </c>
      <c r="H60" s="115">
        <v>738.47000000000014</v>
      </c>
      <c r="I60" s="88">
        <v>305.61</v>
      </c>
      <c r="J60" s="88">
        <v>349.34000000000009</v>
      </c>
      <c r="K60" s="88">
        <v>20.299999999999997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2.9</v>
      </c>
      <c r="Z60">
        <v>12.76</v>
      </c>
      <c r="AA60">
        <v>8.1300000000000008</v>
      </c>
      <c r="AB60">
        <v>28.53</v>
      </c>
      <c r="AC60">
        <v>0.97</v>
      </c>
      <c r="AD60">
        <v>29</v>
      </c>
      <c r="AE60">
        <v>152.22</v>
      </c>
      <c r="AF60">
        <v>0</v>
      </c>
      <c r="AG60">
        <v>0</v>
      </c>
      <c r="AH60">
        <v>54.37</v>
      </c>
      <c r="AI60">
        <v>0</v>
      </c>
      <c r="AJ60">
        <v>0</v>
      </c>
      <c r="AK60">
        <v>19.329999999999998</v>
      </c>
      <c r="AL60">
        <v>0.97</v>
      </c>
      <c r="AM60">
        <v>49.77</v>
      </c>
      <c r="AN60">
        <v>81.19</v>
      </c>
      <c r="AO60">
        <v>21.75</v>
      </c>
      <c r="AP60">
        <v>0</v>
      </c>
      <c r="AQ60">
        <v>14.5</v>
      </c>
      <c r="AR60">
        <v>0</v>
      </c>
      <c r="AS60">
        <v>27.5</v>
      </c>
      <c r="AT60">
        <v>37.96</v>
      </c>
      <c r="AU60">
        <v>21.81</v>
      </c>
      <c r="AV60">
        <v>49.95</v>
      </c>
      <c r="AW60">
        <v>96.65</v>
      </c>
      <c r="AX60">
        <v>190.99</v>
      </c>
      <c r="AY60">
        <v>36.729999999999997</v>
      </c>
      <c r="AZ60">
        <v>49.77</v>
      </c>
      <c r="BA60">
        <v>0</v>
      </c>
      <c r="BB60">
        <v>0.97</v>
      </c>
      <c r="BC60">
        <v>0.41</v>
      </c>
      <c r="BD60">
        <v>0.52</v>
      </c>
      <c r="BE60">
        <v>0.97</v>
      </c>
      <c r="BF60">
        <v>0.97</v>
      </c>
      <c r="BG60">
        <v>1.01</v>
      </c>
      <c r="BH60">
        <v>0.97</v>
      </c>
      <c r="BI60">
        <v>0.61</v>
      </c>
      <c r="BJ60">
        <v>0.61</v>
      </c>
      <c r="BK60">
        <v>2.9</v>
      </c>
      <c r="BL60">
        <v>0</v>
      </c>
      <c r="BM60">
        <v>24.16</v>
      </c>
      <c r="BN60">
        <v>22.79</v>
      </c>
      <c r="BO60">
        <v>171.07</v>
      </c>
      <c r="BP60">
        <v>0</v>
      </c>
      <c r="BQ60">
        <v>25</v>
      </c>
      <c r="BR60">
        <v>75.010000000000005</v>
      </c>
      <c r="BS60">
        <v>68.599999999999994</v>
      </c>
      <c r="BT60">
        <v>29.4</v>
      </c>
    </row>
    <row r="61" spans="1:72">
      <c r="G61" t="s">
        <v>103</v>
      </c>
      <c r="H61" s="115">
        <v>738.47000000000014</v>
      </c>
      <c r="I61" s="88">
        <v>305.61</v>
      </c>
      <c r="J61" s="88">
        <v>349.34000000000009</v>
      </c>
      <c r="K61" s="88">
        <v>20.299999999999997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2.9</v>
      </c>
      <c r="Z61">
        <v>12.76</v>
      </c>
      <c r="AA61">
        <v>8.1300000000000008</v>
      </c>
      <c r="AB61">
        <v>28.53</v>
      </c>
      <c r="AC61">
        <v>0.97</v>
      </c>
      <c r="AD61">
        <v>29</v>
      </c>
      <c r="AE61">
        <v>152.22</v>
      </c>
      <c r="AF61">
        <v>0</v>
      </c>
      <c r="AG61">
        <v>0</v>
      </c>
      <c r="AH61">
        <v>54.37</v>
      </c>
      <c r="AI61">
        <v>0</v>
      </c>
      <c r="AJ61">
        <v>0</v>
      </c>
      <c r="AK61">
        <v>19.329999999999998</v>
      </c>
      <c r="AL61">
        <v>0.97</v>
      </c>
      <c r="AM61">
        <v>49.77</v>
      </c>
      <c r="AN61">
        <v>81.19</v>
      </c>
      <c r="AO61">
        <v>21.75</v>
      </c>
      <c r="AP61">
        <v>0</v>
      </c>
      <c r="AQ61">
        <v>14.5</v>
      </c>
      <c r="AR61">
        <v>0</v>
      </c>
      <c r="AS61">
        <v>27.5</v>
      </c>
      <c r="AT61">
        <v>37.96</v>
      </c>
      <c r="AU61">
        <v>21.81</v>
      </c>
      <c r="AV61">
        <v>49.95</v>
      </c>
      <c r="AW61">
        <v>96.65</v>
      </c>
      <c r="AX61">
        <v>190.99</v>
      </c>
      <c r="AY61">
        <v>36.729999999999997</v>
      </c>
      <c r="AZ61">
        <v>49.77</v>
      </c>
      <c r="BA61">
        <v>0</v>
      </c>
      <c r="BB61">
        <v>0.97</v>
      </c>
      <c r="BC61">
        <v>0.41</v>
      </c>
      <c r="BD61">
        <v>0.52</v>
      </c>
      <c r="BE61">
        <v>0.97</v>
      </c>
      <c r="BF61">
        <v>0.97</v>
      </c>
      <c r="BG61">
        <v>1.01</v>
      </c>
      <c r="BH61">
        <v>0.97</v>
      </c>
      <c r="BI61">
        <v>0.61</v>
      </c>
      <c r="BJ61">
        <v>0.61</v>
      </c>
      <c r="BK61">
        <v>2.9</v>
      </c>
      <c r="BL61">
        <v>0</v>
      </c>
      <c r="BM61">
        <v>24.16</v>
      </c>
      <c r="BN61">
        <v>22.79</v>
      </c>
      <c r="BO61">
        <v>171.07</v>
      </c>
      <c r="BP61">
        <v>0</v>
      </c>
      <c r="BQ61">
        <v>25</v>
      </c>
      <c r="BR61">
        <v>75.010000000000005</v>
      </c>
      <c r="BS61">
        <v>68.599999999999994</v>
      </c>
      <c r="BT61">
        <v>29.4</v>
      </c>
    </row>
    <row r="62" spans="1:72">
      <c r="G62" t="s">
        <v>104</v>
      </c>
      <c r="H62" s="115">
        <v>736.37000000000012</v>
      </c>
      <c r="I62" s="88">
        <v>304.71000000000004</v>
      </c>
      <c r="J62" s="88">
        <v>349.34000000000009</v>
      </c>
      <c r="K62" s="88">
        <v>20.299999999999997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2.9</v>
      </c>
      <c r="Z62">
        <v>12.76</v>
      </c>
      <c r="AA62">
        <v>8.1300000000000008</v>
      </c>
      <c r="AB62">
        <v>28.53</v>
      </c>
      <c r="AC62">
        <v>0.97</v>
      </c>
      <c r="AD62">
        <v>29</v>
      </c>
      <c r="AE62">
        <v>152.22</v>
      </c>
      <c r="AF62">
        <v>0</v>
      </c>
      <c r="AG62">
        <v>0</v>
      </c>
      <c r="AH62">
        <v>54.37</v>
      </c>
      <c r="AI62">
        <v>0</v>
      </c>
      <c r="AJ62">
        <v>0</v>
      </c>
      <c r="AK62">
        <v>19.329999999999998</v>
      </c>
      <c r="AL62">
        <v>0.97</v>
      </c>
      <c r="AM62">
        <v>49.77</v>
      </c>
      <c r="AN62">
        <v>81.19</v>
      </c>
      <c r="AO62">
        <v>21.75</v>
      </c>
      <c r="AP62">
        <v>0</v>
      </c>
      <c r="AQ62">
        <v>14.5</v>
      </c>
      <c r="AR62">
        <v>0</v>
      </c>
      <c r="AS62">
        <v>27.5</v>
      </c>
      <c r="AT62">
        <v>37.96</v>
      </c>
      <c r="AU62">
        <v>21.81</v>
      </c>
      <c r="AV62">
        <v>49.95</v>
      </c>
      <c r="AW62">
        <v>96.65</v>
      </c>
      <c r="AX62">
        <v>190.99</v>
      </c>
      <c r="AY62">
        <v>36.729999999999997</v>
      </c>
      <c r="AZ62">
        <v>49.77</v>
      </c>
      <c r="BA62">
        <v>0</v>
      </c>
      <c r="BB62">
        <v>0.97</v>
      </c>
      <c r="BC62">
        <v>0.41</v>
      </c>
      <c r="BD62">
        <v>0.52</v>
      </c>
      <c r="BE62">
        <v>0.97</v>
      </c>
      <c r="BF62">
        <v>0.97</v>
      </c>
      <c r="BG62">
        <v>1.01</v>
      </c>
      <c r="BH62">
        <v>0.97</v>
      </c>
      <c r="BI62">
        <v>0.61</v>
      </c>
      <c r="BJ62">
        <v>0.61</v>
      </c>
      <c r="BK62">
        <v>2.9</v>
      </c>
      <c r="BL62">
        <v>0</v>
      </c>
      <c r="BM62">
        <v>24.16</v>
      </c>
      <c r="BN62">
        <v>22.79</v>
      </c>
      <c r="BO62">
        <v>171.07</v>
      </c>
      <c r="BP62">
        <v>0</v>
      </c>
      <c r="BQ62">
        <v>25</v>
      </c>
      <c r="BR62">
        <v>75.010000000000005</v>
      </c>
      <c r="BS62">
        <v>66.5</v>
      </c>
      <c r="BT62">
        <v>28.5</v>
      </c>
    </row>
    <row r="63" spans="1:72">
      <c r="G63" t="s">
        <v>105</v>
      </c>
      <c r="H63" s="115">
        <v>760.53</v>
      </c>
      <c r="I63" s="88">
        <v>304.71000000000004</v>
      </c>
      <c r="J63" s="88">
        <v>349.34000000000009</v>
      </c>
      <c r="K63" s="88">
        <v>20.299999999999997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24.16</v>
      </c>
      <c r="X63">
        <v>0</v>
      </c>
      <c r="Y63">
        <v>2.9</v>
      </c>
      <c r="Z63">
        <v>12.76</v>
      </c>
      <c r="AA63">
        <v>8.1300000000000008</v>
      </c>
      <c r="AB63">
        <v>28.53</v>
      </c>
      <c r="AC63">
        <v>0.97</v>
      </c>
      <c r="AD63">
        <v>29</v>
      </c>
      <c r="AE63">
        <v>152.22</v>
      </c>
      <c r="AF63">
        <v>0</v>
      </c>
      <c r="AG63">
        <v>0</v>
      </c>
      <c r="AH63">
        <v>54.37</v>
      </c>
      <c r="AI63">
        <v>0</v>
      </c>
      <c r="AJ63">
        <v>0</v>
      </c>
      <c r="AK63">
        <v>19.329999999999998</v>
      </c>
      <c r="AL63">
        <v>0.97</v>
      </c>
      <c r="AM63">
        <v>49.77</v>
      </c>
      <c r="AN63">
        <v>81.19</v>
      </c>
      <c r="AO63">
        <v>21.75</v>
      </c>
      <c r="AP63">
        <v>0</v>
      </c>
      <c r="AQ63">
        <v>14.5</v>
      </c>
      <c r="AR63">
        <v>0</v>
      </c>
      <c r="AS63">
        <v>27.5</v>
      </c>
      <c r="AT63">
        <v>37.96</v>
      </c>
      <c r="AU63">
        <v>21.81</v>
      </c>
      <c r="AV63">
        <v>49.95</v>
      </c>
      <c r="AW63">
        <v>96.65</v>
      </c>
      <c r="AX63">
        <v>190.99</v>
      </c>
      <c r="AY63">
        <v>36.729999999999997</v>
      </c>
      <c r="AZ63">
        <v>49.77</v>
      </c>
      <c r="BA63">
        <v>0</v>
      </c>
      <c r="BB63">
        <v>0.97</v>
      </c>
      <c r="BC63">
        <v>0.41</v>
      </c>
      <c r="BD63">
        <v>0.52</v>
      </c>
      <c r="BE63">
        <v>0.97</v>
      </c>
      <c r="BF63">
        <v>0.97</v>
      </c>
      <c r="BG63">
        <v>1.01</v>
      </c>
      <c r="BH63">
        <v>0.97</v>
      </c>
      <c r="BI63">
        <v>0.61</v>
      </c>
      <c r="BJ63">
        <v>0.61</v>
      </c>
      <c r="BK63">
        <v>2.9</v>
      </c>
      <c r="BL63">
        <v>0</v>
      </c>
      <c r="BM63">
        <v>24.16</v>
      </c>
      <c r="BN63">
        <v>22.79</v>
      </c>
      <c r="BO63">
        <v>171.07</v>
      </c>
      <c r="BP63">
        <v>0</v>
      </c>
      <c r="BQ63">
        <v>25</v>
      </c>
      <c r="BR63">
        <v>75.010000000000005</v>
      </c>
      <c r="BS63">
        <v>66.5</v>
      </c>
      <c r="BT63">
        <v>28.5</v>
      </c>
    </row>
    <row r="64" spans="1:72">
      <c r="G64" t="s">
        <v>106</v>
      </c>
      <c r="H64" s="115">
        <v>760.53</v>
      </c>
      <c r="I64" s="88">
        <v>304.71000000000004</v>
      </c>
      <c r="J64" s="88">
        <v>349.34000000000009</v>
      </c>
      <c r="K64" s="88">
        <v>20.299999999999997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24.16</v>
      </c>
      <c r="X64">
        <v>0</v>
      </c>
      <c r="Y64">
        <v>2.9</v>
      </c>
      <c r="Z64">
        <v>12.76</v>
      </c>
      <c r="AA64">
        <v>8.1300000000000008</v>
      </c>
      <c r="AB64">
        <v>28.53</v>
      </c>
      <c r="AC64">
        <v>0.97</v>
      </c>
      <c r="AD64">
        <v>29</v>
      </c>
      <c r="AE64">
        <v>152.22</v>
      </c>
      <c r="AF64">
        <v>0</v>
      </c>
      <c r="AG64">
        <v>0</v>
      </c>
      <c r="AH64">
        <v>54.37</v>
      </c>
      <c r="AI64">
        <v>0</v>
      </c>
      <c r="AJ64">
        <v>0</v>
      </c>
      <c r="AK64">
        <v>19.329999999999998</v>
      </c>
      <c r="AL64">
        <v>0.97</v>
      </c>
      <c r="AM64">
        <v>49.77</v>
      </c>
      <c r="AN64">
        <v>81.19</v>
      </c>
      <c r="AO64">
        <v>21.75</v>
      </c>
      <c r="AP64">
        <v>0</v>
      </c>
      <c r="AQ64">
        <v>14.5</v>
      </c>
      <c r="AR64">
        <v>0</v>
      </c>
      <c r="AS64">
        <v>27.5</v>
      </c>
      <c r="AT64">
        <v>37.96</v>
      </c>
      <c r="AU64">
        <v>21.81</v>
      </c>
      <c r="AV64">
        <v>49.95</v>
      </c>
      <c r="AW64">
        <v>96.65</v>
      </c>
      <c r="AX64">
        <v>190.99</v>
      </c>
      <c r="AY64">
        <v>36.729999999999997</v>
      </c>
      <c r="AZ64">
        <v>49.77</v>
      </c>
      <c r="BA64">
        <v>0</v>
      </c>
      <c r="BB64">
        <v>0.97</v>
      </c>
      <c r="BC64">
        <v>0.41</v>
      </c>
      <c r="BD64">
        <v>0.52</v>
      </c>
      <c r="BE64">
        <v>0.97</v>
      </c>
      <c r="BF64">
        <v>0.97</v>
      </c>
      <c r="BG64">
        <v>1.01</v>
      </c>
      <c r="BH64">
        <v>0.97</v>
      </c>
      <c r="BI64">
        <v>0.61</v>
      </c>
      <c r="BJ64">
        <v>0.61</v>
      </c>
      <c r="BK64">
        <v>2.9</v>
      </c>
      <c r="BL64">
        <v>0</v>
      </c>
      <c r="BM64">
        <v>24.16</v>
      </c>
      <c r="BN64">
        <v>22.79</v>
      </c>
      <c r="BO64">
        <v>171.07</v>
      </c>
      <c r="BP64">
        <v>0</v>
      </c>
      <c r="BQ64">
        <v>25</v>
      </c>
      <c r="BR64">
        <v>75.010000000000005</v>
      </c>
      <c r="BS64">
        <v>66.5</v>
      </c>
      <c r="BT64">
        <v>28.5</v>
      </c>
    </row>
    <row r="65" spans="7:72">
      <c r="G65" t="s">
        <v>107</v>
      </c>
      <c r="H65" s="115">
        <v>753.53</v>
      </c>
      <c r="I65" s="88">
        <v>301.71000000000004</v>
      </c>
      <c r="J65" s="88">
        <v>349.34000000000009</v>
      </c>
      <c r="K65" s="88">
        <v>20.299999999999997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24.16</v>
      </c>
      <c r="X65">
        <v>0</v>
      </c>
      <c r="Y65">
        <v>2.9</v>
      </c>
      <c r="Z65">
        <v>12.76</v>
      </c>
      <c r="AA65">
        <v>8.1300000000000008</v>
      </c>
      <c r="AB65">
        <v>28.53</v>
      </c>
      <c r="AC65">
        <v>0.97</v>
      </c>
      <c r="AD65">
        <v>29</v>
      </c>
      <c r="AE65">
        <v>152.22</v>
      </c>
      <c r="AF65">
        <v>0</v>
      </c>
      <c r="AG65">
        <v>0</v>
      </c>
      <c r="AH65">
        <v>54.37</v>
      </c>
      <c r="AI65">
        <v>0</v>
      </c>
      <c r="AJ65">
        <v>0</v>
      </c>
      <c r="AK65">
        <v>19.329999999999998</v>
      </c>
      <c r="AL65">
        <v>0.97</v>
      </c>
      <c r="AM65">
        <v>49.77</v>
      </c>
      <c r="AN65">
        <v>81.19</v>
      </c>
      <c r="AO65">
        <v>21.75</v>
      </c>
      <c r="AP65">
        <v>0</v>
      </c>
      <c r="AQ65">
        <v>14.5</v>
      </c>
      <c r="AR65">
        <v>0</v>
      </c>
      <c r="AS65">
        <v>27.5</v>
      </c>
      <c r="AT65">
        <v>37.96</v>
      </c>
      <c r="AU65">
        <v>21.81</v>
      </c>
      <c r="AV65">
        <v>49.95</v>
      </c>
      <c r="AW65">
        <v>96.65</v>
      </c>
      <c r="AX65">
        <v>190.99</v>
      </c>
      <c r="AY65">
        <v>36.729999999999997</v>
      </c>
      <c r="AZ65">
        <v>49.77</v>
      </c>
      <c r="BA65">
        <v>0</v>
      </c>
      <c r="BB65">
        <v>0.97</v>
      </c>
      <c r="BC65">
        <v>0.41</v>
      </c>
      <c r="BD65">
        <v>0.52</v>
      </c>
      <c r="BE65">
        <v>0.97</v>
      </c>
      <c r="BF65">
        <v>0.97</v>
      </c>
      <c r="BG65">
        <v>1.01</v>
      </c>
      <c r="BH65">
        <v>0.97</v>
      </c>
      <c r="BI65">
        <v>0.61</v>
      </c>
      <c r="BJ65">
        <v>0.61</v>
      </c>
      <c r="BK65">
        <v>2.9</v>
      </c>
      <c r="BL65">
        <v>0</v>
      </c>
      <c r="BM65">
        <v>24.16</v>
      </c>
      <c r="BN65">
        <v>22.79</v>
      </c>
      <c r="BO65">
        <v>171.07</v>
      </c>
      <c r="BP65">
        <v>0</v>
      </c>
      <c r="BQ65">
        <v>25</v>
      </c>
      <c r="BR65">
        <v>75.010000000000005</v>
      </c>
      <c r="BS65">
        <v>59.5</v>
      </c>
      <c r="BT65">
        <v>25.5</v>
      </c>
    </row>
    <row r="66" spans="7:72">
      <c r="G66" t="s">
        <v>108</v>
      </c>
      <c r="H66" s="115">
        <v>747.93</v>
      </c>
      <c r="I66" s="88">
        <v>299.31000000000006</v>
      </c>
      <c r="J66" s="88">
        <v>349.34000000000009</v>
      </c>
      <c r="K66" s="88">
        <v>20.299999999999997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24.16</v>
      </c>
      <c r="X66">
        <v>0</v>
      </c>
      <c r="Y66">
        <v>2.9</v>
      </c>
      <c r="Z66">
        <v>12.76</v>
      </c>
      <c r="AA66">
        <v>8.1300000000000008</v>
      </c>
      <c r="AB66">
        <v>28.53</v>
      </c>
      <c r="AC66">
        <v>0.97</v>
      </c>
      <c r="AD66">
        <v>29</v>
      </c>
      <c r="AE66">
        <v>152.22</v>
      </c>
      <c r="AF66">
        <v>0</v>
      </c>
      <c r="AG66">
        <v>0</v>
      </c>
      <c r="AH66">
        <v>54.37</v>
      </c>
      <c r="AI66">
        <v>0</v>
      </c>
      <c r="AJ66">
        <v>0</v>
      </c>
      <c r="AK66">
        <v>19.329999999999998</v>
      </c>
      <c r="AL66">
        <v>0.97</v>
      </c>
      <c r="AM66">
        <v>49.77</v>
      </c>
      <c r="AN66">
        <v>81.19</v>
      </c>
      <c r="AO66">
        <v>21.75</v>
      </c>
      <c r="AP66">
        <v>0</v>
      </c>
      <c r="AQ66">
        <v>14.5</v>
      </c>
      <c r="AR66">
        <v>0</v>
      </c>
      <c r="AS66">
        <v>27.5</v>
      </c>
      <c r="AT66">
        <v>37.96</v>
      </c>
      <c r="AU66">
        <v>21.81</v>
      </c>
      <c r="AV66">
        <v>49.95</v>
      </c>
      <c r="AW66">
        <v>96.65</v>
      </c>
      <c r="AX66">
        <v>190.99</v>
      </c>
      <c r="AY66">
        <v>36.729999999999997</v>
      </c>
      <c r="AZ66">
        <v>49.77</v>
      </c>
      <c r="BA66">
        <v>0</v>
      </c>
      <c r="BB66">
        <v>0.97</v>
      </c>
      <c r="BC66">
        <v>0.41</v>
      </c>
      <c r="BD66">
        <v>0.52</v>
      </c>
      <c r="BE66">
        <v>0.97</v>
      </c>
      <c r="BF66">
        <v>0.97</v>
      </c>
      <c r="BG66">
        <v>1.01</v>
      </c>
      <c r="BH66">
        <v>0.97</v>
      </c>
      <c r="BI66">
        <v>0.61</v>
      </c>
      <c r="BJ66">
        <v>0.61</v>
      </c>
      <c r="BK66">
        <v>2.9</v>
      </c>
      <c r="BL66">
        <v>0</v>
      </c>
      <c r="BM66">
        <v>24.16</v>
      </c>
      <c r="BN66">
        <v>22.79</v>
      </c>
      <c r="BO66">
        <v>171.07</v>
      </c>
      <c r="BP66">
        <v>0</v>
      </c>
      <c r="BQ66">
        <v>25</v>
      </c>
      <c r="BR66">
        <v>75.010000000000005</v>
      </c>
      <c r="BS66">
        <v>53.9</v>
      </c>
      <c r="BT66">
        <v>23.1</v>
      </c>
    </row>
    <row r="67" spans="7:72">
      <c r="G67" t="s">
        <v>109</v>
      </c>
      <c r="H67" s="115">
        <v>627.20000000000005</v>
      </c>
      <c r="I67" s="88">
        <v>294.21000000000004</v>
      </c>
      <c r="J67" s="88">
        <v>349.34000000000009</v>
      </c>
      <c r="K67" s="88">
        <v>20.299999999999997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24.16</v>
      </c>
      <c r="X67">
        <v>0</v>
      </c>
      <c r="Y67">
        <v>2.9</v>
      </c>
      <c r="Z67">
        <v>12.76</v>
      </c>
      <c r="AA67">
        <v>10.16</v>
      </c>
      <c r="AB67">
        <v>28.53</v>
      </c>
      <c r="AC67">
        <v>0.97</v>
      </c>
      <c r="AD67">
        <v>29</v>
      </c>
      <c r="AE67">
        <v>152.22</v>
      </c>
      <c r="AF67">
        <v>0</v>
      </c>
      <c r="AG67">
        <v>0</v>
      </c>
      <c r="AH67">
        <v>54.37</v>
      </c>
      <c r="AI67">
        <v>0</v>
      </c>
      <c r="AJ67">
        <v>0</v>
      </c>
      <c r="AK67">
        <v>19.329999999999998</v>
      </c>
      <c r="AL67">
        <v>0.77</v>
      </c>
      <c r="AM67">
        <v>49.77</v>
      </c>
      <c r="AN67">
        <v>81.19</v>
      </c>
      <c r="AO67">
        <v>21.75</v>
      </c>
      <c r="AP67">
        <v>0</v>
      </c>
      <c r="AQ67">
        <v>14.5</v>
      </c>
      <c r="AR67">
        <v>0</v>
      </c>
      <c r="AS67">
        <v>27.5</v>
      </c>
      <c r="AT67">
        <v>37.96</v>
      </c>
      <c r="AU67">
        <v>21.81</v>
      </c>
      <c r="AV67">
        <v>49.95</v>
      </c>
      <c r="AW67">
        <v>96.65</v>
      </c>
      <c r="AX67">
        <v>190.99</v>
      </c>
      <c r="AY67">
        <v>36.729999999999997</v>
      </c>
      <c r="AZ67">
        <v>49.77</v>
      </c>
      <c r="BA67">
        <v>0</v>
      </c>
      <c r="BB67">
        <v>0.97</v>
      </c>
      <c r="BC67">
        <v>0.41</v>
      </c>
      <c r="BD67">
        <v>0.52</v>
      </c>
      <c r="BE67">
        <v>0.97</v>
      </c>
      <c r="BF67">
        <v>0.97</v>
      </c>
      <c r="BG67">
        <v>1.01</v>
      </c>
      <c r="BH67">
        <v>0.97</v>
      </c>
      <c r="BI67">
        <v>0.61</v>
      </c>
      <c r="BJ67">
        <v>0.61</v>
      </c>
      <c r="BK67">
        <v>2.9</v>
      </c>
      <c r="BL67">
        <v>0</v>
      </c>
      <c r="BM67">
        <v>24.16</v>
      </c>
      <c r="BN67">
        <v>22.79</v>
      </c>
      <c r="BO67">
        <v>60.41</v>
      </c>
      <c r="BP67">
        <v>0</v>
      </c>
      <c r="BQ67">
        <v>25</v>
      </c>
      <c r="BR67">
        <v>75.010000000000005</v>
      </c>
      <c r="BS67">
        <v>42</v>
      </c>
      <c r="BT67">
        <v>18</v>
      </c>
    </row>
    <row r="68" spans="7:72">
      <c r="G68" t="s">
        <v>110</v>
      </c>
      <c r="H68" s="115">
        <v>627.20000000000005</v>
      </c>
      <c r="I68" s="88">
        <v>294.21000000000004</v>
      </c>
      <c r="J68" s="88">
        <v>349.34000000000009</v>
      </c>
      <c r="K68" s="88">
        <v>20.299999999999997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24.16</v>
      </c>
      <c r="X68">
        <v>0</v>
      </c>
      <c r="Y68">
        <v>2.9</v>
      </c>
      <c r="Z68">
        <v>12.76</v>
      </c>
      <c r="AA68">
        <v>10.16</v>
      </c>
      <c r="AB68">
        <v>28.53</v>
      </c>
      <c r="AC68">
        <v>0.97</v>
      </c>
      <c r="AD68">
        <v>29</v>
      </c>
      <c r="AE68">
        <v>152.22</v>
      </c>
      <c r="AF68">
        <v>0</v>
      </c>
      <c r="AG68">
        <v>0</v>
      </c>
      <c r="AH68">
        <v>54.37</v>
      </c>
      <c r="AI68">
        <v>0</v>
      </c>
      <c r="AJ68">
        <v>0</v>
      </c>
      <c r="AK68">
        <v>19.329999999999998</v>
      </c>
      <c r="AL68">
        <v>0.77</v>
      </c>
      <c r="AM68">
        <v>49.77</v>
      </c>
      <c r="AN68">
        <v>81.19</v>
      </c>
      <c r="AO68">
        <v>21.75</v>
      </c>
      <c r="AP68">
        <v>0</v>
      </c>
      <c r="AQ68">
        <v>14.5</v>
      </c>
      <c r="AR68">
        <v>0</v>
      </c>
      <c r="AS68">
        <v>27.5</v>
      </c>
      <c r="AT68">
        <v>37.96</v>
      </c>
      <c r="AU68">
        <v>21.81</v>
      </c>
      <c r="AV68">
        <v>49.95</v>
      </c>
      <c r="AW68">
        <v>96.65</v>
      </c>
      <c r="AX68">
        <v>190.99</v>
      </c>
      <c r="AY68">
        <v>36.729999999999997</v>
      </c>
      <c r="AZ68">
        <v>49.77</v>
      </c>
      <c r="BA68">
        <v>0</v>
      </c>
      <c r="BB68">
        <v>0.97</v>
      </c>
      <c r="BC68">
        <v>0.41</v>
      </c>
      <c r="BD68">
        <v>0.52</v>
      </c>
      <c r="BE68">
        <v>0.97</v>
      </c>
      <c r="BF68">
        <v>0.97</v>
      </c>
      <c r="BG68">
        <v>1.01</v>
      </c>
      <c r="BH68">
        <v>0.97</v>
      </c>
      <c r="BI68">
        <v>0.61</v>
      </c>
      <c r="BJ68">
        <v>0.61</v>
      </c>
      <c r="BK68">
        <v>2.9</v>
      </c>
      <c r="BL68">
        <v>0</v>
      </c>
      <c r="BM68">
        <v>24.16</v>
      </c>
      <c r="BN68">
        <v>22.79</v>
      </c>
      <c r="BO68">
        <v>60.41</v>
      </c>
      <c r="BP68">
        <v>0</v>
      </c>
      <c r="BQ68">
        <v>25</v>
      </c>
      <c r="BR68">
        <v>75.010000000000005</v>
      </c>
      <c r="BS68">
        <v>42</v>
      </c>
      <c r="BT68">
        <v>18</v>
      </c>
    </row>
    <row r="69" spans="7:72">
      <c r="G69" t="s">
        <v>111</v>
      </c>
      <c r="H69" s="115">
        <v>623.70000000000005</v>
      </c>
      <c r="I69" s="88">
        <v>292.71000000000004</v>
      </c>
      <c r="J69" s="88">
        <v>349.34000000000009</v>
      </c>
      <c r="K69" s="88">
        <v>20.299999999999997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24.16</v>
      </c>
      <c r="X69">
        <v>0</v>
      </c>
      <c r="Y69">
        <v>2.9</v>
      </c>
      <c r="Z69">
        <v>12.76</v>
      </c>
      <c r="AA69">
        <v>10.16</v>
      </c>
      <c r="AB69">
        <v>28.53</v>
      </c>
      <c r="AC69">
        <v>0.97</v>
      </c>
      <c r="AD69">
        <v>29</v>
      </c>
      <c r="AE69">
        <v>152.22</v>
      </c>
      <c r="AF69">
        <v>0</v>
      </c>
      <c r="AG69">
        <v>0</v>
      </c>
      <c r="AH69">
        <v>54.37</v>
      </c>
      <c r="AI69">
        <v>0</v>
      </c>
      <c r="AJ69">
        <v>0</v>
      </c>
      <c r="AK69">
        <v>19.329999999999998</v>
      </c>
      <c r="AL69">
        <v>0.77</v>
      </c>
      <c r="AM69">
        <v>49.77</v>
      </c>
      <c r="AN69">
        <v>81.19</v>
      </c>
      <c r="AO69">
        <v>21.75</v>
      </c>
      <c r="AP69">
        <v>0</v>
      </c>
      <c r="AQ69">
        <v>14.5</v>
      </c>
      <c r="AR69">
        <v>0</v>
      </c>
      <c r="AS69">
        <v>27.5</v>
      </c>
      <c r="AT69">
        <v>37.96</v>
      </c>
      <c r="AU69">
        <v>21.81</v>
      </c>
      <c r="AV69">
        <v>49.95</v>
      </c>
      <c r="AW69">
        <v>96.65</v>
      </c>
      <c r="AX69">
        <v>190.99</v>
      </c>
      <c r="AY69">
        <v>36.729999999999997</v>
      </c>
      <c r="AZ69">
        <v>49.77</v>
      </c>
      <c r="BA69">
        <v>0</v>
      </c>
      <c r="BB69">
        <v>0.97</v>
      </c>
      <c r="BC69">
        <v>0.41</v>
      </c>
      <c r="BD69">
        <v>0.52</v>
      </c>
      <c r="BE69">
        <v>0.97</v>
      </c>
      <c r="BF69">
        <v>0.97</v>
      </c>
      <c r="BG69">
        <v>1.01</v>
      </c>
      <c r="BH69">
        <v>0.97</v>
      </c>
      <c r="BI69">
        <v>0.61</v>
      </c>
      <c r="BJ69">
        <v>0.61</v>
      </c>
      <c r="BK69">
        <v>2.9</v>
      </c>
      <c r="BL69">
        <v>0</v>
      </c>
      <c r="BM69">
        <v>24.16</v>
      </c>
      <c r="BN69">
        <v>22.79</v>
      </c>
      <c r="BO69">
        <v>60.41</v>
      </c>
      <c r="BP69">
        <v>0</v>
      </c>
      <c r="BQ69">
        <v>25</v>
      </c>
      <c r="BR69">
        <v>75.010000000000005</v>
      </c>
      <c r="BS69">
        <v>38.5</v>
      </c>
      <c r="BT69">
        <v>16.5</v>
      </c>
    </row>
    <row r="70" spans="7:72">
      <c r="G70" t="s">
        <v>112</v>
      </c>
      <c r="H70" s="115">
        <v>620.20000000000005</v>
      </c>
      <c r="I70" s="88">
        <v>291.21000000000004</v>
      </c>
      <c r="J70" s="88">
        <v>349.34000000000009</v>
      </c>
      <c r="K70" s="88">
        <v>20.299999999999997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24.16</v>
      </c>
      <c r="X70">
        <v>0</v>
      </c>
      <c r="Y70">
        <v>2.9</v>
      </c>
      <c r="Z70">
        <v>12.76</v>
      </c>
      <c r="AA70">
        <v>10.16</v>
      </c>
      <c r="AB70">
        <v>28.53</v>
      </c>
      <c r="AC70">
        <v>0.97</v>
      </c>
      <c r="AD70">
        <v>29</v>
      </c>
      <c r="AE70">
        <v>152.22</v>
      </c>
      <c r="AF70">
        <v>0</v>
      </c>
      <c r="AG70">
        <v>0</v>
      </c>
      <c r="AH70">
        <v>54.37</v>
      </c>
      <c r="AI70">
        <v>0</v>
      </c>
      <c r="AJ70">
        <v>0</v>
      </c>
      <c r="AK70">
        <v>19.329999999999998</v>
      </c>
      <c r="AL70">
        <v>0.77</v>
      </c>
      <c r="AM70">
        <v>49.77</v>
      </c>
      <c r="AN70">
        <v>81.19</v>
      </c>
      <c r="AO70">
        <v>21.75</v>
      </c>
      <c r="AP70">
        <v>0</v>
      </c>
      <c r="AQ70">
        <v>14.5</v>
      </c>
      <c r="AR70">
        <v>0</v>
      </c>
      <c r="AS70">
        <v>27.5</v>
      </c>
      <c r="AT70">
        <v>37.96</v>
      </c>
      <c r="AU70">
        <v>21.81</v>
      </c>
      <c r="AV70">
        <v>49.95</v>
      </c>
      <c r="AW70">
        <v>96.65</v>
      </c>
      <c r="AX70">
        <v>190.99</v>
      </c>
      <c r="AY70">
        <v>36.729999999999997</v>
      </c>
      <c r="AZ70">
        <v>49.77</v>
      </c>
      <c r="BA70">
        <v>0</v>
      </c>
      <c r="BB70">
        <v>0.97</v>
      </c>
      <c r="BC70">
        <v>0.41</v>
      </c>
      <c r="BD70">
        <v>0.52</v>
      </c>
      <c r="BE70">
        <v>0.97</v>
      </c>
      <c r="BF70">
        <v>0.97</v>
      </c>
      <c r="BG70">
        <v>1.01</v>
      </c>
      <c r="BH70">
        <v>0.97</v>
      </c>
      <c r="BI70">
        <v>0.61</v>
      </c>
      <c r="BJ70">
        <v>0.61</v>
      </c>
      <c r="BK70">
        <v>2.9</v>
      </c>
      <c r="BL70">
        <v>0</v>
      </c>
      <c r="BM70">
        <v>24.16</v>
      </c>
      <c r="BN70">
        <v>22.79</v>
      </c>
      <c r="BO70">
        <v>60.41</v>
      </c>
      <c r="BP70">
        <v>0</v>
      </c>
      <c r="BQ70">
        <v>25</v>
      </c>
      <c r="BR70">
        <v>75.010000000000005</v>
      </c>
      <c r="BS70">
        <v>35</v>
      </c>
      <c r="BT70">
        <v>15</v>
      </c>
    </row>
    <row r="71" spans="7:72">
      <c r="G71" t="s">
        <v>113</v>
      </c>
      <c r="H71" s="115">
        <v>611.86000000000013</v>
      </c>
      <c r="I71" s="88">
        <v>289.71000000000004</v>
      </c>
      <c r="J71" s="88">
        <v>349.34000000000009</v>
      </c>
      <c r="K71" s="88">
        <v>20.299999999999997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48.32</v>
      </c>
      <c r="X71">
        <v>0</v>
      </c>
      <c r="Y71">
        <v>2.9</v>
      </c>
      <c r="Z71">
        <v>12.76</v>
      </c>
      <c r="AA71">
        <v>10.16</v>
      </c>
      <c r="AB71">
        <v>28.53</v>
      </c>
      <c r="AC71">
        <v>0.97</v>
      </c>
      <c r="AD71">
        <v>0</v>
      </c>
      <c r="AE71">
        <v>152.22</v>
      </c>
      <c r="AF71">
        <v>0</v>
      </c>
      <c r="AG71">
        <v>0</v>
      </c>
      <c r="AH71">
        <v>54.37</v>
      </c>
      <c r="AI71">
        <v>0</v>
      </c>
      <c r="AJ71">
        <v>0</v>
      </c>
      <c r="AK71">
        <v>19.329999999999998</v>
      </c>
      <c r="AL71">
        <v>0.77</v>
      </c>
      <c r="AM71">
        <v>49.77</v>
      </c>
      <c r="AN71">
        <v>81.19</v>
      </c>
      <c r="AO71">
        <v>21.75</v>
      </c>
      <c r="AP71">
        <v>0</v>
      </c>
      <c r="AQ71">
        <v>14.5</v>
      </c>
      <c r="AR71">
        <v>0</v>
      </c>
      <c r="AS71">
        <v>27.5</v>
      </c>
      <c r="AT71">
        <v>37.96</v>
      </c>
      <c r="AU71">
        <v>21.81</v>
      </c>
      <c r="AV71">
        <v>49.95</v>
      </c>
      <c r="AW71">
        <v>96.65</v>
      </c>
      <c r="AX71">
        <v>190.99</v>
      </c>
      <c r="AY71">
        <v>36.729999999999997</v>
      </c>
      <c r="AZ71">
        <v>49.77</v>
      </c>
      <c r="BA71">
        <v>0</v>
      </c>
      <c r="BB71">
        <v>0.97</v>
      </c>
      <c r="BC71">
        <v>0.41</v>
      </c>
      <c r="BD71">
        <v>0.52</v>
      </c>
      <c r="BE71">
        <v>0.97</v>
      </c>
      <c r="BF71">
        <v>0.97</v>
      </c>
      <c r="BG71">
        <v>1.01</v>
      </c>
      <c r="BH71">
        <v>0.97</v>
      </c>
      <c r="BI71">
        <v>0.61</v>
      </c>
      <c r="BJ71">
        <v>0.61</v>
      </c>
      <c r="BK71">
        <v>2.9</v>
      </c>
      <c r="BL71">
        <v>0</v>
      </c>
      <c r="BM71">
        <v>24.16</v>
      </c>
      <c r="BN71">
        <v>22.79</v>
      </c>
      <c r="BO71">
        <v>60.41</v>
      </c>
      <c r="BP71">
        <v>0</v>
      </c>
      <c r="BQ71">
        <v>25</v>
      </c>
      <c r="BR71">
        <v>75.010000000000005</v>
      </c>
      <c r="BS71">
        <v>31.5</v>
      </c>
      <c r="BT71">
        <v>13.5</v>
      </c>
    </row>
    <row r="72" spans="7:72">
      <c r="G72" t="s">
        <v>114</v>
      </c>
      <c r="H72" s="115">
        <v>604.86000000000013</v>
      </c>
      <c r="I72" s="88">
        <v>286.71000000000004</v>
      </c>
      <c r="J72" s="88">
        <v>349.34000000000009</v>
      </c>
      <c r="K72" s="88">
        <v>20.299999999999997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48.32</v>
      </c>
      <c r="X72">
        <v>0</v>
      </c>
      <c r="Y72">
        <v>2.9</v>
      </c>
      <c r="Z72">
        <v>12.76</v>
      </c>
      <c r="AA72">
        <v>10.16</v>
      </c>
      <c r="AB72">
        <v>28.53</v>
      </c>
      <c r="AC72">
        <v>0.97</v>
      </c>
      <c r="AD72">
        <v>0</v>
      </c>
      <c r="AE72">
        <v>152.22</v>
      </c>
      <c r="AF72">
        <v>0</v>
      </c>
      <c r="AG72">
        <v>0</v>
      </c>
      <c r="AH72">
        <v>54.37</v>
      </c>
      <c r="AI72">
        <v>0</v>
      </c>
      <c r="AJ72">
        <v>0</v>
      </c>
      <c r="AK72">
        <v>19.329999999999998</v>
      </c>
      <c r="AL72">
        <v>0.77</v>
      </c>
      <c r="AM72">
        <v>49.77</v>
      </c>
      <c r="AN72">
        <v>81.19</v>
      </c>
      <c r="AO72">
        <v>21.75</v>
      </c>
      <c r="AP72">
        <v>0</v>
      </c>
      <c r="AQ72">
        <v>14.5</v>
      </c>
      <c r="AR72">
        <v>0</v>
      </c>
      <c r="AS72">
        <v>27.5</v>
      </c>
      <c r="AT72">
        <v>37.96</v>
      </c>
      <c r="AU72">
        <v>21.81</v>
      </c>
      <c r="AV72">
        <v>49.95</v>
      </c>
      <c r="AW72">
        <v>96.65</v>
      </c>
      <c r="AX72">
        <v>190.99</v>
      </c>
      <c r="AY72">
        <v>36.729999999999997</v>
      </c>
      <c r="AZ72">
        <v>49.77</v>
      </c>
      <c r="BA72">
        <v>0</v>
      </c>
      <c r="BB72">
        <v>0.97</v>
      </c>
      <c r="BC72">
        <v>0.41</v>
      </c>
      <c r="BD72">
        <v>0.52</v>
      </c>
      <c r="BE72">
        <v>0.97</v>
      </c>
      <c r="BF72">
        <v>0.97</v>
      </c>
      <c r="BG72">
        <v>1.01</v>
      </c>
      <c r="BH72">
        <v>0.97</v>
      </c>
      <c r="BI72">
        <v>0.61</v>
      </c>
      <c r="BJ72">
        <v>0.61</v>
      </c>
      <c r="BK72">
        <v>2.9</v>
      </c>
      <c r="BL72">
        <v>0</v>
      </c>
      <c r="BM72">
        <v>24.16</v>
      </c>
      <c r="BN72">
        <v>22.79</v>
      </c>
      <c r="BO72">
        <v>60.41</v>
      </c>
      <c r="BP72">
        <v>0</v>
      </c>
      <c r="BQ72">
        <v>25</v>
      </c>
      <c r="BR72">
        <v>75.010000000000005</v>
      </c>
      <c r="BS72">
        <v>24.5</v>
      </c>
      <c r="BT72">
        <v>10.5</v>
      </c>
    </row>
    <row r="73" spans="7:72">
      <c r="G73" t="s">
        <v>115</v>
      </c>
      <c r="H73" s="115">
        <v>602.7600000000001</v>
      </c>
      <c r="I73" s="88">
        <v>285.81000000000006</v>
      </c>
      <c r="J73" s="88">
        <v>349.34000000000009</v>
      </c>
      <c r="K73" s="88">
        <v>20.299999999999997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48.32</v>
      </c>
      <c r="X73">
        <v>0</v>
      </c>
      <c r="Y73">
        <v>2.9</v>
      </c>
      <c r="Z73">
        <v>12.76</v>
      </c>
      <c r="AA73">
        <v>10.16</v>
      </c>
      <c r="AB73">
        <v>28.53</v>
      </c>
      <c r="AC73">
        <v>0.97</v>
      </c>
      <c r="AD73">
        <v>0</v>
      </c>
      <c r="AE73">
        <v>152.22</v>
      </c>
      <c r="AF73">
        <v>0</v>
      </c>
      <c r="AG73">
        <v>0</v>
      </c>
      <c r="AH73">
        <v>54.37</v>
      </c>
      <c r="AI73">
        <v>0</v>
      </c>
      <c r="AJ73">
        <v>0</v>
      </c>
      <c r="AK73">
        <v>19.329999999999998</v>
      </c>
      <c r="AL73">
        <v>0.77</v>
      </c>
      <c r="AM73">
        <v>49.77</v>
      </c>
      <c r="AN73">
        <v>81.19</v>
      </c>
      <c r="AO73">
        <v>21.75</v>
      </c>
      <c r="AP73">
        <v>0</v>
      </c>
      <c r="AQ73">
        <v>14.5</v>
      </c>
      <c r="AR73">
        <v>0</v>
      </c>
      <c r="AS73">
        <v>27.5</v>
      </c>
      <c r="AT73">
        <v>37.96</v>
      </c>
      <c r="AU73">
        <v>21.81</v>
      </c>
      <c r="AV73">
        <v>49.95</v>
      </c>
      <c r="AW73">
        <v>96.65</v>
      </c>
      <c r="AX73">
        <v>190.99</v>
      </c>
      <c r="AY73">
        <v>36.729999999999997</v>
      </c>
      <c r="AZ73">
        <v>49.77</v>
      </c>
      <c r="BA73">
        <v>0</v>
      </c>
      <c r="BB73">
        <v>0.97</v>
      </c>
      <c r="BC73">
        <v>0.41</v>
      </c>
      <c r="BD73">
        <v>0.52</v>
      </c>
      <c r="BE73">
        <v>0.97</v>
      </c>
      <c r="BF73">
        <v>0.97</v>
      </c>
      <c r="BG73">
        <v>1.01</v>
      </c>
      <c r="BH73">
        <v>0.97</v>
      </c>
      <c r="BI73">
        <v>0.61</v>
      </c>
      <c r="BJ73">
        <v>0.61</v>
      </c>
      <c r="BK73">
        <v>2.9</v>
      </c>
      <c r="BL73">
        <v>0</v>
      </c>
      <c r="BM73">
        <v>24.16</v>
      </c>
      <c r="BN73">
        <v>22.79</v>
      </c>
      <c r="BO73">
        <v>60.41</v>
      </c>
      <c r="BP73">
        <v>0</v>
      </c>
      <c r="BQ73">
        <v>25</v>
      </c>
      <c r="BR73">
        <v>75.010000000000005</v>
      </c>
      <c r="BS73">
        <v>22.4</v>
      </c>
      <c r="BT73">
        <v>9.6</v>
      </c>
    </row>
    <row r="74" spans="7:72">
      <c r="G74" t="s">
        <v>116</v>
      </c>
      <c r="H74" s="115">
        <v>597.86000000000013</v>
      </c>
      <c r="I74" s="88">
        <v>283.71000000000004</v>
      </c>
      <c r="J74" s="88">
        <v>349.34000000000009</v>
      </c>
      <c r="K74" s="88">
        <v>20.299999999999997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48.32</v>
      </c>
      <c r="X74">
        <v>0</v>
      </c>
      <c r="Y74">
        <v>2.9</v>
      </c>
      <c r="Z74">
        <v>12.76</v>
      </c>
      <c r="AA74">
        <v>10.16</v>
      </c>
      <c r="AB74">
        <v>28.53</v>
      </c>
      <c r="AC74">
        <v>0.97</v>
      </c>
      <c r="AD74">
        <v>0</v>
      </c>
      <c r="AE74">
        <v>152.22</v>
      </c>
      <c r="AF74">
        <v>0</v>
      </c>
      <c r="AG74">
        <v>0</v>
      </c>
      <c r="AH74">
        <v>54.37</v>
      </c>
      <c r="AI74">
        <v>0</v>
      </c>
      <c r="AJ74">
        <v>0</v>
      </c>
      <c r="AK74">
        <v>19.329999999999998</v>
      </c>
      <c r="AL74">
        <v>0.77</v>
      </c>
      <c r="AM74">
        <v>49.77</v>
      </c>
      <c r="AN74">
        <v>81.19</v>
      </c>
      <c r="AO74">
        <v>21.75</v>
      </c>
      <c r="AP74">
        <v>0</v>
      </c>
      <c r="AQ74">
        <v>14.5</v>
      </c>
      <c r="AR74">
        <v>0</v>
      </c>
      <c r="AS74">
        <v>27.5</v>
      </c>
      <c r="AT74">
        <v>37.96</v>
      </c>
      <c r="AU74">
        <v>21.81</v>
      </c>
      <c r="AV74">
        <v>49.95</v>
      </c>
      <c r="AW74">
        <v>96.65</v>
      </c>
      <c r="AX74">
        <v>190.99</v>
      </c>
      <c r="AY74">
        <v>36.729999999999997</v>
      </c>
      <c r="AZ74">
        <v>49.77</v>
      </c>
      <c r="BA74">
        <v>0</v>
      </c>
      <c r="BB74">
        <v>0.97</v>
      </c>
      <c r="BC74">
        <v>0.41</v>
      </c>
      <c r="BD74">
        <v>0.52</v>
      </c>
      <c r="BE74">
        <v>0.97</v>
      </c>
      <c r="BF74">
        <v>0.97</v>
      </c>
      <c r="BG74">
        <v>1.01</v>
      </c>
      <c r="BH74">
        <v>0.97</v>
      </c>
      <c r="BI74">
        <v>0.61</v>
      </c>
      <c r="BJ74">
        <v>0.61</v>
      </c>
      <c r="BK74">
        <v>2.9</v>
      </c>
      <c r="BL74">
        <v>0</v>
      </c>
      <c r="BM74">
        <v>24.16</v>
      </c>
      <c r="BN74">
        <v>22.79</v>
      </c>
      <c r="BO74">
        <v>60.41</v>
      </c>
      <c r="BP74">
        <v>0</v>
      </c>
      <c r="BQ74">
        <v>25</v>
      </c>
      <c r="BR74">
        <v>75.010000000000005</v>
      </c>
      <c r="BS74">
        <v>17.5</v>
      </c>
      <c r="BT74">
        <v>7.5</v>
      </c>
    </row>
    <row r="75" spans="7:72">
      <c r="G75" t="s">
        <v>117</v>
      </c>
      <c r="H75" s="115">
        <v>594.36000000000013</v>
      </c>
      <c r="I75" s="88">
        <v>282.21000000000004</v>
      </c>
      <c r="J75" s="88">
        <v>349.34000000000009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48.32</v>
      </c>
      <c r="X75">
        <v>0</v>
      </c>
      <c r="Y75">
        <v>2.9</v>
      </c>
      <c r="Z75">
        <v>12.76</v>
      </c>
      <c r="AA75">
        <v>10.16</v>
      </c>
      <c r="AB75">
        <v>28.53</v>
      </c>
      <c r="AC75">
        <v>0.97</v>
      </c>
      <c r="AD75">
        <v>0</v>
      </c>
      <c r="AE75">
        <v>152.22</v>
      </c>
      <c r="AF75">
        <v>0</v>
      </c>
      <c r="AG75">
        <v>0</v>
      </c>
      <c r="AH75">
        <v>54.37</v>
      </c>
      <c r="AI75">
        <v>0</v>
      </c>
      <c r="AJ75">
        <v>0</v>
      </c>
      <c r="AK75">
        <v>0</v>
      </c>
      <c r="AL75">
        <v>0.77</v>
      </c>
      <c r="AM75">
        <v>49.77</v>
      </c>
      <c r="AN75">
        <v>81.19</v>
      </c>
      <c r="AO75">
        <v>21.75</v>
      </c>
      <c r="AP75">
        <v>0</v>
      </c>
      <c r="AQ75">
        <v>14.5</v>
      </c>
      <c r="AR75">
        <v>0</v>
      </c>
      <c r="AS75">
        <v>27.5</v>
      </c>
      <c r="AT75">
        <v>37.96</v>
      </c>
      <c r="AU75">
        <v>21.81</v>
      </c>
      <c r="AV75">
        <v>49.95</v>
      </c>
      <c r="AW75">
        <v>96.65</v>
      </c>
      <c r="AX75">
        <v>190.99</v>
      </c>
      <c r="AY75">
        <v>36.729999999999997</v>
      </c>
      <c r="AZ75">
        <v>49.77</v>
      </c>
      <c r="BA75">
        <v>0</v>
      </c>
      <c r="BB75">
        <v>0.97</v>
      </c>
      <c r="BC75">
        <v>0.41</v>
      </c>
      <c r="BD75">
        <v>0.52</v>
      </c>
      <c r="BE75">
        <v>0.97</v>
      </c>
      <c r="BF75">
        <v>0.97</v>
      </c>
      <c r="BG75">
        <v>1.01</v>
      </c>
      <c r="BH75">
        <v>0.97</v>
      </c>
      <c r="BI75">
        <v>0.61</v>
      </c>
      <c r="BJ75">
        <v>0.61</v>
      </c>
      <c r="BK75">
        <v>2.9</v>
      </c>
      <c r="BL75">
        <v>0</v>
      </c>
      <c r="BM75">
        <v>24.16</v>
      </c>
      <c r="BN75">
        <v>22.79</v>
      </c>
      <c r="BO75">
        <v>60.41</v>
      </c>
      <c r="BP75">
        <v>0</v>
      </c>
      <c r="BQ75">
        <v>25</v>
      </c>
      <c r="BR75">
        <v>75.010000000000005</v>
      </c>
      <c r="BS75">
        <v>14</v>
      </c>
      <c r="BT75">
        <v>6</v>
      </c>
    </row>
    <row r="76" spans="7:72">
      <c r="G76" t="s">
        <v>118</v>
      </c>
      <c r="H76" s="115">
        <v>590.86000000000013</v>
      </c>
      <c r="I76" s="88">
        <v>280.71000000000004</v>
      </c>
      <c r="J76" s="88">
        <v>349.34000000000009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48.32</v>
      </c>
      <c r="X76">
        <v>0</v>
      </c>
      <c r="Y76">
        <v>2.9</v>
      </c>
      <c r="Z76">
        <v>12.76</v>
      </c>
      <c r="AA76">
        <v>10.16</v>
      </c>
      <c r="AB76">
        <v>28.53</v>
      </c>
      <c r="AC76">
        <v>0.97</v>
      </c>
      <c r="AD76">
        <v>0</v>
      </c>
      <c r="AE76">
        <v>152.22</v>
      </c>
      <c r="AF76">
        <v>0</v>
      </c>
      <c r="AG76">
        <v>0</v>
      </c>
      <c r="AH76">
        <v>54.37</v>
      </c>
      <c r="AI76">
        <v>0</v>
      </c>
      <c r="AJ76">
        <v>0</v>
      </c>
      <c r="AK76">
        <v>0</v>
      </c>
      <c r="AL76">
        <v>0.77</v>
      </c>
      <c r="AM76">
        <v>49.77</v>
      </c>
      <c r="AN76">
        <v>81.19</v>
      </c>
      <c r="AO76">
        <v>21.75</v>
      </c>
      <c r="AP76">
        <v>0</v>
      </c>
      <c r="AQ76">
        <v>14.5</v>
      </c>
      <c r="AR76">
        <v>0</v>
      </c>
      <c r="AS76">
        <v>27.5</v>
      </c>
      <c r="AT76">
        <v>37.96</v>
      </c>
      <c r="AU76">
        <v>21.81</v>
      </c>
      <c r="AV76">
        <v>49.95</v>
      </c>
      <c r="AW76">
        <v>96.65</v>
      </c>
      <c r="AX76">
        <v>190.99</v>
      </c>
      <c r="AY76">
        <v>36.729999999999997</v>
      </c>
      <c r="AZ76">
        <v>49.77</v>
      </c>
      <c r="BA76">
        <v>0</v>
      </c>
      <c r="BB76">
        <v>0.97</v>
      </c>
      <c r="BC76">
        <v>0.41</v>
      </c>
      <c r="BD76">
        <v>0.52</v>
      </c>
      <c r="BE76">
        <v>0.97</v>
      </c>
      <c r="BF76">
        <v>0.97</v>
      </c>
      <c r="BG76">
        <v>1.01</v>
      </c>
      <c r="BH76">
        <v>0.97</v>
      </c>
      <c r="BI76">
        <v>0.61</v>
      </c>
      <c r="BJ76">
        <v>0.61</v>
      </c>
      <c r="BK76">
        <v>2.9</v>
      </c>
      <c r="BL76">
        <v>0</v>
      </c>
      <c r="BM76">
        <v>24.16</v>
      </c>
      <c r="BN76">
        <v>22.79</v>
      </c>
      <c r="BO76">
        <v>60.41</v>
      </c>
      <c r="BP76">
        <v>0</v>
      </c>
      <c r="BQ76">
        <v>25</v>
      </c>
      <c r="BR76">
        <v>75.010000000000005</v>
      </c>
      <c r="BS76">
        <v>10.5</v>
      </c>
      <c r="BT76">
        <v>4.5</v>
      </c>
    </row>
    <row r="77" spans="7:72">
      <c r="G77" t="s">
        <v>119</v>
      </c>
      <c r="H77" s="115">
        <v>588.7600000000001</v>
      </c>
      <c r="I77" s="88">
        <v>279.81000000000006</v>
      </c>
      <c r="J77" s="88">
        <v>349.34000000000009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48.32</v>
      </c>
      <c r="X77">
        <v>0</v>
      </c>
      <c r="Y77">
        <v>2.9</v>
      </c>
      <c r="Z77">
        <v>12.76</v>
      </c>
      <c r="AA77">
        <v>10.16</v>
      </c>
      <c r="AB77">
        <v>28.53</v>
      </c>
      <c r="AC77">
        <v>0.97</v>
      </c>
      <c r="AD77">
        <v>0</v>
      </c>
      <c r="AE77">
        <v>152.22</v>
      </c>
      <c r="AF77">
        <v>0</v>
      </c>
      <c r="AG77">
        <v>0</v>
      </c>
      <c r="AH77">
        <v>54.37</v>
      </c>
      <c r="AI77">
        <v>0</v>
      </c>
      <c r="AJ77">
        <v>0</v>
      </c>
      <c r="AK77">
        <v>0</v>
      </c>
      <c r="AL77">
        <v>0.77</v>
      </c>
      <c r="AM77">
        <v>49.77</v>
      </c>
      <c r="AN77">
        <v>81.19</v>
      </c>
      <c r="AO77">
        <v>21.75</v>
      </c>
      <c r="AP77">
        <v>0</v>
      </c>
      <c r="AQ77">
        <v>14.5</v>
      </c>
      <c r="AR77">
        <v>0</v>
      </c>
      <c r="AS77">
        <v>27.5</v>
      </c>
      <c r="AT77">
        <v>37.96</v>
      </c>
      <c r="AU77">
        <v>21.81</v>
      </c>
      <c r="AV77">
        <v>49.95</v>
      </c>
      <c r="AW77">
        <v>96.65</v>
      </c>
      <c r="AX77">
        <v>190.99</v>
      </c>
      <c r="AY77">
        <v>36.729999999999997</v>
      </c>
      <c r="AZ77">
        <v>49.77</v>
      </c>
      <c r="BA77">
        <v>0</v>
      </c>
      <c r="BB77">
        <v>0.97</v>
      </c>
      <c r="BC77">
        <v>0.41</v>
      </c>
      <c r="BD77">
        <v>0.52</v>
      </c>
      <c r="BE77">
        <v>0.97</v>
      </c>
      <c r="BF77">
        <v>0.97</v>
      </c>
      <c r="BG77">
        <v>1.01</v>
      </c>
      <c r="BH77">
        <v>0.97</v>
      </c>
      <c r="BI77">
        <v>0.61</v>
      </c>
      <c r="BJ77">
        <v>0.61</v>
      </c>
      <c r="BK77">
        <v>2.9</v>
      </c>
      <c r="BL77">
        <v>0</v>
      </c>
      <c r="BM77">
        <v>24.16</v>
      </c>
      <c r="BN77">
        <v>22.79</v>
      </c>
      <c r="BO77">
        <v>60.41</v>
      </c>
      <c r="BP77">
        <v>0</v>
      </c>
      <c r="BQ77">
        <v>25</v>
      </c>
      <c r="BR77">
        <v>75.010000000000005</v>
      </c>
      <c r="BS77">
        <v>8.4</v>
      </c>
      <c r="BT77">
        <v>3.6</v>
      </c>
    </row>
    <row r="78" spans="7:72">
      <c r="G78" t="s">
        <v>120</v>
      </c>
      <c r="H78" s="115">
        <v>599.92000000000007</v>
      </c>
      <c r="I78" s="88">
        <v>279.21000000000004</v>
      </c>
      <c r="J78" s="88">
        <v>349.34000000000009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48.32</v>
      </c>
      <c r="X78">
        <v>0</v>
      </c>
      <c r="Y78">
        <v>2.9</v>
      </c>
      <c r="Z78">
        <v>12.76</v>
      </c>
      <c r="AA78">
        <v>10.16</v>
      </c>
      <c r="AB78">
        <v>28.53</v>
      </c>
      <c r="AC78">
        <v>0.97</v>
      </c>
      <c r="AD78">
        <v>0</v>
      </c>
      <c r="AE78">
        <v>152.22</v>
      </c>
      <c r="AF78">
        <v>0</v>
      </c>
      <c r="AG78">
        <v>0</v>
      </c>
      <c r="AH78">
        <v>54.37</v>
      </c>
      <c r="AI78">
        <v>0</v>
      </c>
      <c r="AJ78">
        <v>0</v>
      </c>
      <c r="AK78">
        <v>0</v>
      </c>
      <c r="AL78">
        <v>0.77</v>
      </c>
      <c r="AM78">
        <v>49.77</v>
      </c>
      <c r="AN78">
        <v>81.19</v>
      </c>
      <c r="AO78">
        <v>21.75</v>
      </c>
      <c r="AP78">
        <v>0</v>
      </c>
      <c r="AQ78">
        <v>14.5</v>
      </c>
      <c r="AR78">
        <v>0</v>
      </c>
      <c r="AS78">
        <v>27.5</v>
      </c>
      <c r="AT78">
        <v>37.96</v>
      </c>
      <c r="AU78">
        <v>21.81</v>
      </c>
      <c r="AV78">
        <v>49.95</v>
      </c>
      <c r="AW78">
        <v>96.65</v>
      </c>
      <c r="AX78">
        <v>190.99</v>
      </c>
      <c r="AY78">
        <v>36.729999999999997</v>
      </c>
      <c r="AZ78">
        <v>49.77</v>
      </c>
      <c r="BA78">
        <v>12.56</v>
      </c>
      <c r="BB78">
        <v>0.97</v>
      </c>
      <c r="BC78">
        <v>0.41</v>
      </c>
      <c r="BD78">
        <v>0.52</v>
      </c>
      <c r="BE78">
        <v>0.97</v>
      </c>
      <c r="BF78">
        <v>0.97</v>
      </c>
      <c r="BG78">
        <v>1.01</v>
      </c>
      <c r="BH78">
        <v>0.97</v>
      </c>
      <c r="BI78">
        <v>0.61</v>
      </c>
      <c r="BJ78">
        <v>0.61</v>
      </c>
      <c r="BK78">
        <v>2.9</v>
      </c>
      <c r="BL78">
        <v>0</v>
      </c>
      <c r="BM78">
        <v>24.16</v>
      </c>
      <c r="BN78">
        <v>22.79</v>
      </c>
      <c r="BO78">
        <v>60.41</v>
      </c>
      <c r="BP78">
        <v>0</v>
      </c>
      <c r="BQ78">
        <v>25</v>
      </c>
      <c r="BR78">
        <v>75.010000000000005</v>
      </c>
      <c r="BS78">
        <v>7</v>
      </c>
      <c r="BT78">
        <v>3</v>
      </c>
    </row>
    <row r="79" spans="7:72">
      <c r="G79" t="s">
        <v>121</v>
      </c>
      <c r="H79" s="115">
        <v>697.62</v>
      </c>
      <c r="I79" s="88">
        <v>277.62000000000006</v>
      </c>
      <c r="J79" s="88">
        <v>349.34000000000009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48.32</v>
      </c>
      <c r="X79">
        <v>0</v>
      </c>
      <c r="Y79">
        <v>2.9</v>
      </c>
      <c r="Z79">
        <v>12.76</v>
      </c>
      <c r="AA79">
        <v>10.16</v>
      </c>
      <c r="AB79">
        <v>28.53</v>
      </c>
      <c r="AC79">
        <v>0.97</v>
      </c>
      <c r="AD79">
        <v>0</v>
      </c>
      <c r="AE79">
        <v>152.22</v>
      </c>
      <c r="AF79">
        <v>0</v>
      </c>
      <c r="AG79">
        <v>0</v>
      </c>
      <c r="AH79">
        <v>54.37</v>
      </c>
      <c r="AI79">
        <v>0</v>
      </c>
      <c r="AJ79">
        <v>0</v>
      </c>
      <c r="AK79">
        <v>0</v>
      </c>
      <c r="AL79">
        <v>0.77</v>
      </c>
      <c r="AM79">
        <v>49.77</v>
      </c>
      <c r="AN79">
        <v>81.19</v>
      </c>
      <c r="AO79">
        <v>21.75</v>
      </c>
      <c r="AP79">
        <v>0</v>
      </c>
      <c r="AQ79">
        <v>14.5</v>
      </c>
      <c r="AR79">
        <v>0</v>
      </c>
      <c r="AS79">
        <v>27.5</v>
      </c>
      <c r="AT79">
        <v>37.96</v>
      </c>
      <c r="AU79">
        <v>21.81</v>
      </c>
      <c r="AV79">
        <v>49.95</v>
      </c>
      <c r="AW79">
        <v>96.65</v>
      </c>
      <c r="AX79">
        <v>190.99</v>
      </c>
      <c r="AY79">
        <v>36.729999999999997</v>
      </c>
      <c r="AZ79">
        <v>49.77</v>
      </c>
      <c r="BA79">
        <v>17.399999999999999</v>
      </c>
      <c r="BB79">
        <v>0.97</v>
      </c>
      <c r="BC79">
        <v>0.41</v>
      </c>
      <c r="BD79">
        <v>0.52</v>
      </c>
      <c r="BE79">
        <v>0.97</v>
      </c>
      <c r="BF79">
        <v>0.97</v>
      </c>
      <c r="BG79">
        <v>1.01</v>
      </c>
      <c r="BH79">
        <v>0.89</v>
      </c>
      <c r="BI79">
        <v>0.61</v>
      </c>
      <c r="BJ79">
        <v>0.61</v>
      </c>
      <c r="BK79">
        <v>0</v>
      </c>
      <c r="BL79">
        <v>2.9</v>
      </c>
      <c r="BM79">
        <v>24.16</v>
      </c>
      <c r="BN79">
        <v>22.79</v>
      </c>
      <c r="BO79">
        <v>60.41</v>
      </c>
      <c r="BP79">
        <v>96.65</v>
      </c>
      <c r="BQ79">
        <v>25</v>
      </c>
      <c r="BR79">
        <v>75.010000000000005</v>
      </c>
      <c r="BS79">
        <v>3.29</v>
      </c>
      <c r="BT79">
        <v>1.41</v>
      </c>
    </row>
    <row r="80" spans="7:72">
      <c r="G80" t="s">
        <v>122</v>
      </c>
      <c r="H80" s="115">
        <v>695.80000000000007</v>
      </c>
      <c r="I80" s="88">
        <v>276.84000000000003</v>
      </c>
      <c r="J80" s="88">
        <v>349.34000000000009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48.32</v>
      </c>
      <c r="X80">
        <v>0</v>
      </c>
      <c r="Y80">
        <v>2.9</v>
      </c>
      <c r="Z80">
        <v>12.76</v>
      </c>
      <c r="AA80">
        <v>10.16</v>
      </c>
      <c r="AB80">
        <v>28.53</v>
      </c>
      <c r="AC80">
        <v>0.97</v>
      </c>
      <c r="AD80">
        <v>0</v>
      </c>
      <c r="AE80">
        <v>152.22</v>
      </c>
      <c r="AF80">
        <v>0</v>
      </c>
      <c r="AG80">
        <v>0</v>
      </c>
      <c r="AH80">
        <v>54.37</v>
      </c>
      <c r="AI80">
        <v>0</v>
      </c>
      <c r="AJ80">
        <v>0</v>
      </c>
      <c r="AK80">
        <v>0</v>
      </c>
      <c r="AL80">
        <v>0.77</v>
      </c>
      <c r="AM80">
        <v>49.77</v>
      </c>
      <c r="AN80">
        <v>81.19</v>
      </c>
      <c r="AO80">
        <v>21.75</v>
      </c>
      <c r="AP80">
        <v>0</v>
      </c>
      <c r="AQ80">
        <v>14.5</v>
      </c>
      <c r="AR80">
        <v>0</v>
      </c>
      <c r="AS80">
        <v>27.5</v>
      </c>
      <c r="AT80">
        <v>37.96</v>
      </c>
      <c r="AU80">
        <v>21.81</v>
      </c>
      <c r="AV80">
        <v>49.95</v>
      </c>
      <c r="AW80">
        <v>96.65</v>
      </c>
      <c r="AX80">
        <v>190.99</v>
      </c>
      <c r="AY80">
        <v>36.729999999999997</v>
      </c>
      <c r="AZ80">
        <v>49.77</v>
      </c>
      <c r="BA80">
        <v>17.399999999999999</v>
      </c>
      <c r="BB80">
        <v>0.97</v>
      </c>
      <c r="BC80">
        <v>0.41</v>
      </c>
      <c r="BD80">
        <v>0.52</v>
      </c>
      <c r="BE80">
        <v>0.97</v>
      </c>
      <c r="BF80">
        <v>0.97</v>
      </c>
      <c r="BG80">
        <v>1.01</v>
      </c>
      <c r="BH80">
        <v>0.89</v>
      </c>
      <c r="BI80">
        <v>0.61</v>
      </c>
      <c r="BJ80">
        <v>0.61</v>
      </c>
      <c r="BK80">
        <v>0</v>
      </c>
      <c r="BL80">
        <v>2.9</v>
      </c>
      <c r="BM80">
        <v>24.16</v>
      </c>
      <c r="BN80">
        <v>22.79</v>
      </c>
      <c r="BO80">
        <v>60.41</v>
      </c>
      <c r="BP80">
        <v>96.65</v>
      </c>
      <c r="BQ80">
        <v>25</v>
      </c>
      <c r="BR80">
        <v>75.010000000000005</v>
      </c>
      <c r="BS80">
        <v>1.47</v>
      </c>
      <c r="BT80">
        <v>0.63</v>
      </c>
    </row>
    <row r="81" spans="7:72">
      <c r="G81" t="s">
        <v>123</v>
      </c>
      <c r="H81" s="115">
        <v>699.53000000000009</v>
      </c>
      <c r="I81" s="88">
        <v>276.37000000000006</v>
      </c>
      <c r="J81" s="88">
        <v>349.34000000000009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48.32</v>
      </c>
      <c r="X81">
        <v>0</v>
      </c>
      <c r="Y81">
        <v>2.9</v>
      </c>
      <c r="Z81">
        <v>12.76</v>
      </c>
      <c r="AA81">
        <v>10.16</v>
      </c>
      <c r="AB81">
        <v>28.53</v>
      </c>
      <c r="AC81">
        <v>0.97</v>
      </c>
      <c r="AD81">
        <v>0</v>
      </c>
      <c r="AE81">
        <v>152.22</v>
      </c>
      <c r="AF81">
        <v>0</v>
      </c>
      <c r="AG81">
        <v>0</v>
      </c>
      <c r="AH81">
        <v>54.37</v>
      </c>
      <c r="AI81">
        <v>0</v>
      </c>
      <c r="AJ81">
        <v>0</v>
      </c>
      <c r="AK81">
        <v>0</v>
      </c>
      <c r="AL81">
        <v>0.77</v>
      </c>
      <c r="AM81">
        <v>49.77</v>
      </c>
      <c r="AN81">
        <v>81.19</v>
      </c>
      <c r="AO81">
        <v>21.75</v>
      </c>
      <c r="AP81">
        <v>0</v>
      </c>
      <c r="AQ81">
        <v>14.5</v>
      </c>
      <c r="AR81">
        <v>0</v>
      </c>
      <c r="AS81">
        <v>27.5</v>
      </c>
      <c r="AT81">
        <v>37.96</v>
      </c>
      <c r="AU81">
        <v>21.81</v>
      </c>
      <c r="AV81">
        <v>49.95</v>
      </c>
      <c r="AW81">
        <v>96.65</v>
      </c>
      <c r="AX81">
        <v>190.99</v>
      </c>
      <c r="AY81">
        <v>36.729999999999997</v>
      </c>
      <c r="AZ81">
        <v>49.77</v>
      </c>
      <c r="BA81">
        <v>22.23</v>
      </c>
      <c r="BB81">
        <v>0.97</v>
      </c>
      <c r="BC81">
        <v>0.41</v>
      </c>
      <c r="BD81">
        <v>0.52</v>
      </c>
      <c r="BE81">
        <v>0.97</v>
      </c>
      <c r="BF81">
        <v>0.97</v>
      </c>
      <c r="BG81">
        <v>1.01</v>
      </c>
      <c r="BH81">
        <v>0.89</v>
      </c>
      <c r="BI81">
        <v>0.61</v>
      </c>
      <c r="BJ81">
        <v>0.61</v>
      </c>
      <c r="BK81">
        <v>0</v>
      </c>
      <c r="BL81">
        <v>2.9</v>
      </c>
      <c r="BM81">
        <v>24.16</v>
      </c>
      <c r="BN81">
        <v>22.79</v>
      </c>
      <c r="BO81">
        <v>60.41</v>
      </c>
      <c r="BP81">
        <v>96.65</v>
      </c>
      <c r="BQ81">
        <v>25</v>
      </c>
      <c r="BR81">
        <v>75.010000000000005</v>
      </c>
      <c r="BS81">
        <v>0.37</v>
      </c>
      <c r="BT81">
        <v>0.16</v>
      </c>
    </row>
    <row r="82" spans="7:72">
      <c r="G82" t="s">
        <v>124</v>
      </c>
      <c r="H82" s="115">
        <v>708.82</v>
      </c>
      <c r="I82" s="88">
        <v>276.21000000000004</v>
      </c>
      <c r="J82" s="88">
        <v>349.34000000000009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48.32</v>
      </c>
      <c r="X82">
        <v>0</v>
      </c>
      <c r="Y82">
        <v>2.9</v>
      </c>
      <c r="Z82">
        <v>12.76</v>
      </c>
      <c r="AA82">
        <v>10.16</v>
      </c>
      <c r="AB82">
        <v>28.53</v>
      </c>
      <c r="AC82">
        <v>0.97</v>
      </c>
      <c r="AD82">
        <v>0</v>
      </c>
      <c r="AE82">
        <v>152.22</v>
      </c>
      <c r="AF82">
        <v>0</v>
      </c>
      <c r="AG82">
        <v>0</v>
      </c>
      <c r="AH82">
        <v>54.37</v>
      </c>
      <c r="AI82">
        <v>0</v>
      </c>
      <c r="AJ82">
        <v>0</v>
      </c>
      <c r="AK82">
        <v>0</v>
      </c>
      <c r="AL82">
        <v>0.77</v>
      </c>
      <c r="AM82">
        <v>49.77</v>
      </c>
      <c r="AN82">
        <v>81.19</v>
      </c>
      <c r="AO82">
        <v>21.75</v>
      </c>
      <c r="AP82">
        <v>0</v>
      </c>
      <c r="AQ82">
        <v>14.5</v>
      </c>
      <c r="AR82">
        <v>0</v>
      </c>
      <c r="AS82">
        <v>27.5</v>
      </c>
      <c r="AT82">
        <v>37.96</v>
      </c>
      <c r="AU82">
        <v>21.81</v>
      </c>
      <c r="AV82">
        <v>49.95</v>
      </c>
      <c r="AW82">
        <v>96.65</v>
      </c>
      <c r="AX82">
        <v>190.99</v>
      </c>
      <c r="AY82">
        <v>36.729999999999997</v>
      </c>
      <c r="AZ82">
        <v>49.77</v>
      </c>
      <c r="BA82">
        <v>31.89</v>
      </c>
      <c r="BB82">
        <v>0.97</v>
      </c>
      <c r="BC82">
        <v>0.41</v>
      </c>
      <c r="BD82">
        <v>0.52</v>
      </c>
      <c r="BE82">
        <v>0.97</v>
      </c>
      <c r="BF82">
        <v>0.97</v>
      </c>
      <c r="BG82">
        <v>1.01</v>
      </c>
      <c r="BH82">
        <v>0.89</v>
      </c>
      <c r="BI82">
        <v>0.61</v>
      </c>
      <c r="BJ82">
        <v>0.61</v>
      </c>
      <c r="BK82">
        <v>0</v>
      </c>
      <c r="BL82">
        <v>2.9</v>
      </c>
      <c r="BM82">
        <v>24.16</v>
      </c>
      <c r="BN82">
        <v>22.79</v>
      </c>
      <c r="BO82">
        <v>60.41</v>
      </c>
      <c r="BP82">
        <v>96.65</v>
      </c>
      <c r="BQ82">
        <v>25</v>
      </c>
      <c r="BR82">
        <v>75.010000000000005</v>
      </c>
      <c r="BS82">
        <v>0</v>
      </c>
      <c r="BT82">
        <v>0</v>
      </c>
    </row>
    <row r="83" spans="7:72">
      <c r="G83" t="s">
        <v>125</v>
      </c>
      <c r="H83" s="115">
        <v>796.57999999999993</v>
      </c>
      <c r="I83" s="88">
        <v>276.21000000000004</v>
      </c>
      <c r="J83" s="88">
        <v>349.34000000000009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24.16</v>
      </c>
      <c r="X83">
        <v>0</v>
      </c>
      <c r="Y83">
        <v>2.9</v>
      </c>
      <c r="Z83">
        <v>12.76</v>
      </c>
      <c r="AA83">
        <v>10.16</v>
      </c>
      <c r="AB83">
        <v>28.53</v>
      </c>
      <c r="AC83">
        <v>0.97</v>
      </c>
      <c r="AD83">
        <v>0</v>
      </c>
      <c r="AE83">
        <v>152.22</v>
      </c>
      <c r="AF83">
        <v>0</v>
      </c>
      <c r="AG83">
        <v>0</v>
      </c>
      <c r="AH83">
        <v>54.37</v>
      </c>
      <c r="AI83">
        <v>0</v>
      </c>
      <c r="AJ83">
        <v>0</v>
      </c>
      <c r="AK83">
        <v>0</v>
      </c>
      <c r="AL83">
        <v>0.77</v>
      </c>
      <c r="AM83">
        <v>49.77</v>
      </c>
      <c r="AN83">
        <v>81.19</v>
      </c>
      <c r="AO83">
        <v>21.75</v>
      </c>
      <c r="AP83">
        <v>0</v>
      </c>
      <c r="AQ83">
        <v>14.5</v>
      </c>
      <c r="AR83">
        <v>0</v>
      </c>
      <c r="AS83">
        <v>27.5</v>
      </c>
      <c r="AT83">
        <v>37.96</v>
      </c>
      <c r="AU83">
        <v>21.81</v>
      </c>
      <c r="AV83">
        <v>49.95</v>
      </c>
      <c r="AW83">
        <v>96.65</v>
      </c>
      <c r="AX83">
        <v>190.99</v>
      </c>
      <c r="AY83">
        <v>36.729999999999997</v>
      </c>
      <c r="AZ83">
        <v>49.77</v>
      </c>
      <c r="BA83">
        <v>36.729999999999997</v>
      </c>
      <c r="BB83">
        <v>0.77</v>
      </c>
      <c r="BC83">
        <v>0.41</v>
      </c>
      <c r="BD83">
        <v>0.52</v>
      </c>
      <c r="BE83">
        <v>0.97</v>
      </c>
      <c r="BF83">
        <v>0.97</v>
      </c>
      <c r="BG83">
        <v>1.01</v>
      </c>
      <c r="BH83">
        <v>0.89</v>
      </c>
      <c r="BI83">
        <v>0.61</v>
      </c>
      <c r="BJ83">
        <v>0.61</v>
      </c>
      <c r="BK83">
        <v>0</v>
      </c>
      <c r="BL83">
        <v>2.9</v>
      </c>
      <c r="BM83">
        <v>24.16</v>
      </c>
      <c r="BN83">
        <v>22.79</v>
      </c>
      <c r="BO83">
        <v>60.41</v>
      </c>
      <c r="BP83">
        <v>203.93</v>
      </c>
      <c r="BQ83">
        <v>25</v>
      </c>
      <c r="BR83">
        <v>75.010000000000005</v>
      </c>
      <c r="BS83">
        <v>0</v>
      </c>
      <c r="BT83">
        <v>0</v>
      </c>
    </row>
    <row r="84" spans="7:72">
      <c r="G84" t="s">
        <v>126</v>
      </c>
      <c r="H84" s="115">
        <v>801.41000000000008</v>
      </c>
      <c r="I84" s="88">
        <v>276.21000000000004</v>
      </c>
      <c r="J84" s="88">
        <v>349.34000000000009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24.16</v>
      </c>
      <c r="X84">
        <v>0</v>
      </c>
      <c r="Y84">
        <v>2.9</v>
      </c>
      <c r="Z84">
        <v>12.76</v>
      </c>
      <c r="AA84">
        <v>10.16</v>
      </c>
      <c r="AB84">
        <v>28.53</v>
      </c>
      <c r="AC84">
        <v>0.97</v>
      </c>
      <c r="AD84">
        <v>0</v>
      </c>
      <c r="AE84">
        <v>152.22</v>
      </c>
      <c r="AF84">
        <v>0</v>
      </c>
      <c r="AG84">
        <v>0</v>
      </c>
      <c r="AH84">
        <v>54.37</v>
      </c>
      <c r="AI84">
        <v>0</v>
      </c>
      <c r="AJ84">
        <v>0</v>
      </c>
      <c r="AK84">
        <v>0</v>
      </c>
      <c r="AL84">
        <v>0.77</v>
      </c>
      <c r="AM84">
        <v>49.77</v>
      </c>
      <c r="AN84">
        <v>81.19</v>
      </c>
      <c r="AO84">
        <v>21.75</v>
      </c>
      <c r="AP84">
        <v>0</v>
      </c>
      <c r="AQ84">
        <v>14.5</v>
      </c>
      <c r="AR84">
        <v>0</v>
      </c>
      <c r="AS84">
        <v>27.5</v>
      </c>
      <c r="AT84">
        <v>37.96</v>
      </c>
      <c r="AU84">
        <v>21.81</v>
      </c>
      <c r="AV84">
        <v>49.95</v>
      </c>
      <c r="AW84">
        <v>96.65</v>
      </c>
      <c r="AX84">
        <v>190.99</v>
      </c>
      <c r="AY84">
        <v>36.729999999999997</v>
      </c>
      <c r="AZ84">
        <v>49.77</v>
      </c>
      <c r="BA84">
        <v>41.56</v>
      </c>
      <c r="BB84">
        <v>0.77</v>
      </c>
      <c r="BC84">
        <v>0.41</v>
      </c>
      <c r="BD84">
        <v>0.52</v>
      </c>
      <c r="BE84">
        <v>0.97</v>
      </c>
      <c r="BF84">
        <v>0.97</v>
      </c>
      <c r="BG84">
        <v>1.01</v>
      </c>
      <c r="BH84">
        <v>0.89</v>
      </c>
      <c r="BI84">
        <v>0.61</v>
      </c>
      <c r="BJ84">
        <v>0.61</v>
      </c>
      <c r="BK84">
        <v>0</v>
      </c>
      <c r="BL84">
        <v>2.9</v>
      </c>
      <c r="BM84">
        <v>24.16</v>
      </c>
      <c r="BN84">
        <v>22.79</v>
      </c>
      <c r="BO84">
        <v>60.41</v>
      </c>
      <c r="BP84">
        <v>203.93</v>
      </c>
      <c r="BQ84">
        <v>25</v>
      </c>
      <c r="BR84">
        <v>75.010000000000005</v>
      </c>
      <c r="BS84">
        <v>0</v>
      </c>
      <c r="BT84">
        <v>0</v>
      </c>
    </row>
    <row r="85" spans="7:72">
      <c r="G85" t="s">
        <v>127</v>
      </c>
      <c r="H85" s="115">
        <v>803.33999999999992</v>
      </c>
      <c r="I85" s="88">
        <v>276.21000000000004</v>
      </c>
      <c r="J85" s="88">
        <v>349.34000000000009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24.16</v>
      </c>
      <c r="X85">
        <v>0</v>
      </c>
      <c r="Y85">
        <v>2.9</v>
      </c>
      <c r="Z85">
        <v>12.76</v>
      </c>
      <c r="AA85">
        <v>10.16</v>
      </c>
      <c r="AB85">
        <v>28.53</v>
      </c>
      <c r="AC85">
        <v>0.97</v>
      </c>
      <c r="AD85">
        <v>0</v>
      </c>
      <c r="AE85">
        <v>152.22</v>
      </c>
      <c r="AF85">
        <v>0</v>
      </c>
      <c r="AG85">
        <v>0</v>
      </c>
      <c r="AH85">
        <v>54.37</v>
      </c>
      <c r="AI85">
        <v>0</v>
      </c>
      <c r="AJ85">
        <v>0</v>
      </c>
      <c r="AK85">
        <v>0</v>
      </c>
      <c r="AL85">
        <v>0.77</v>
      </c>
      <c r="AM85">
        <v>49.77</v>
      </c>
      <c r="AN85">
        <v>81.19</v>
      </c>
      <c r="AO85">
        <v>21.75</v>
      </c>
      <c r="AP85">
        <v>1.93</v>
      </c>
      <c r="AQ85">
        <v>14.5</v>
      </c>
      <c r="AR85">
        <v>0</v>
      </c>
      <c r="AS85">
        <v>27.5</v>
      </c>
      <c r="AT85">
        <v>37.96</v>
      </c>
      <c r="AU85">
        <v>21.81</v>
      </c>
      <c r="AV85">
        <v>49.95</v>
      </c>
      <c r="AW85">
        <v>96.65</v>
      </c>
      <c r="AX85">
        <v>190.99</v>
      </c>
      <c r="AY85">
        <v>36.729999999999997</v>
      </c>
      <c r="AZ85">
        <v>49.77</v>
      </c>
      <c r="BA85">
        <v>41.56</v>
      </c>
      <c r="BB85">
        <v>0.77</v>
      </c>
      <c r="BC85">
        <v>0.41</v>
      </c>
      <c r="BD85">
        <v>0.52</v>
      </c>
      <c r="BE85">
        <v>0.97</v>
      </c>
      <c r="BF85">
        <v>0.97</v>
      </c>
      <c r="BG85">
        <v>1.01</v>
      </c>
      <c r="BH85">
        <v>0.89</v>
      </c>
      <c r="BI85">
        <v>0.61</v>
      </c>
      <c r="BJ85">
        <v>0.61</v>
      </c>
      <c r="BK85">
        <v>0</v>
      </c>
      <c r="BL85">
        <v>2.9</v>
      </c>
      <c r="BM85">
        <v>24.16</v>
      </c>
      <c r="BN85">
        <v>22.79</v>
      </c>
      <c r="BO85">
        <v>60.41</v>
      </c>
      <c r="BP85">
        <v>203.93</v>
      </c>
      <c r="BQ85">
        <v>25</v>
      </c>
      <c r="BR85">
        <v>75.010000000000005</v>
      </c>
      <c r="BS85">
        <v>0</v>
      </c>
      <c r="BT85">
        <v>0</v>
      </c>
    </row>
    <row r="86" spans="7:72">
      <c r="G86" t="s">
        <v>128</v>
      </c>
      <c r="H86" s="115">
        <v>813.01</v>
      </c>
      <c r="I86" s="88">
        <v>276.21000000000004</v>
      </c>
      <c r="J86" s="88">
        <v>349.34000000000009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24.16</v>
      </c>
      <c r="X86">
        <v>0</v>
      </c>
      <c r="Y86">
        <v>2.9</v>
      </c>
      <c r="Z86">
        <v>12.76</v>
      </c>
      <c r="AA86">
        <v>10.16</v>
      </c>
      <c r="AB86">
        <v>28.53</v>
      </c>
      <c r="AC86">
        <v>0.97</v>
      </c>
      <c r="AD86">
        <v>0</v>
      </c>
      <c r="AE86">
        <v>152.22</v>
      </c>
      <c r="AF86">
        <v>0</v>
      </c>
      <c r="AG86">
        <v>0</v>
      </c>
      <c r="AH86">
        <v>54.37</v>
      </c>
      <c r="AI86">
        <v>0</v>
      </c>
      <c r="AJ86">
        <v>0</v>
      </c>
      <c r="AK86">
        <v>0</v>
      </c>
      <c r="AL86">
        <v>0.77</v>
      </c>
      <c r="AM86">
        <v>49.77</v>
      </c>
      <c r="AN86">
        <v>81.19</v>
      </c>
      <c r="AO86">
        <v>21.75</v>
      </c>
      <c r="AP86">
        <v>11.6</v>
      </c>
      <c r="AQ86">
        <v>14.5</v>
      </c>
      <c r="AR86">
        <v>0</v>
      </c>
      <c r="AS86">
        <v>27.5</v>
      </c>
      <c r="AT86">
        <v>37.96</v>
      </c>
      <c r="AU86">
        <v>21.81</v>
      </c>
      <c r="AV86">
        <v>49.95</v>
      </c>
      <c r="AW86">
        <v>96.65</v>
      </c>
      <c r="AX86">
        <v>190.99</v>
      </c>
      <c r="AY86">
        <v>36.729999999999997</v>
      </c>
      <c r="AZ86">
        <v>49.77</v>
      </c>
      <c r="BA86">
        <v>41.56</v>
      </c>
      <c r="BB86">
        <v>0.77</v>
      </c>
      <c r="BC86">
        <v>0.41</v>
      </c>
      <c r="BD86">
        <v>0.52</v>
      </c>
      <c r="BE86">
        <v>0.97</v>
      </c>
      <c r="BF86">
        <v>0.97</v>
      </c>
      <c r="BG86">
        <v>1.01</v>
      </c>
      <c r="BH86">
        <v>0.89</v>
      </c>
      <c r="BI86">
        <v>0.61</v>
      </c>
      <c r="BJ86">
        <v>0.61</v>
      </c>
      <c r="BK86">
        <v>0</v>
      </c>
      <c r="BL86">
        <v>2.9</v>
      </c>
      <c r="BM86">
        <v>24.16</v>
      </c>
      <c r="BN86">
        <v>22.79</v>
      </c>
      <c r="BO86">
        <v>60.41</v>
      </c>
      <c r="BP86">
        <v>203.93</v>
      </c>
      <c r="BQ86">
        <v>25</v>
      </c>
      <c r="BR86">
        <v>75.010000000000005</v>
      </c>
      <c r="BS86">
        <v>0</v>
      </c>
      <c r="BT86">
        <v>0</v>
      </c>
    </row>
    <row r="87" spans="7:72">
      <c r="G87" t="s">
        <v>129</v>
      </c>
      <c r="H87" s="115">
        <v>919.25</v>
      </c>
      <c r="I87" s="88">
        <v>308.01000000000005</v>
      </c>
      <c r="J87" s="88">
        <v>349.34000000000009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24.16</v>
      </c>
      <c r="X87">
        <v>0</v>
      </c>
      <c r="Y87">
        <v>2.9</v>
      </c>
      <c r="Z87">
        <v>12.76</v>
      </c>
      <c r="AA87">
        <v>10.16</v>
      </c>
      <c r="AB87">
        <v>28.53</v>
      </c>
      <c r="AC87">
        <v>0.97</v>
      </c>
      <c r="AD87">
        <v>0</v>
      </c>
      <c r="AE87">
        <v>152.22</v>
      </c>
      <c r="AF87">
        <v>0</v>
      </c>
      <c r="AG87">
        <v>0</v>
      </c>
      <c r="AH87">
        <v>54.37</v>
      </c>
      <c r="AI87">
        <v>0</v>
      </c>
      <c r="AJ87">
        <v>0</v>
      </c>
      <c r="AK87">
        <v>0</v>
      </c>
      <c r="AL87">
        <v>0.77</v>
      </c>
      <c r="AM87">
        <v>49.77</v>
      </c>
      <c r="AN87">
        <v>81.19</v>
      </c>
      <c r="AO87">
        <v>21.75</v>
      </c>
      <c r="AP87">
        <v>21.26</v>
      </c>
      <c r="AQ87">
        <v>14.5</v>
      </c>
      <c r="AR87">
        <v>14.5</v>
      </c>
      <c r="AS87">
        <v>27.5</v>
      </c>
      <c r="AT87">
        <v>37.96</v>
      </c>
      <c r="AU87">
        <v>21.81</v>
      </c>
      <c r="AV87">
        <v>67.25</v>
      </c>
      <c r="AW87">
        <v>96.65</v>
      </c>
      <c r="AX87">
        <v>190.99</v>
      </c>
      <c r="AY87">
        <v>36.729999999999997</v>
      </c>
      <c r="AZ87">
        <v>49.77</v>
      </c>
      <c r="BA87">
        <v>41.56</v>
      </c>
      <c r="BB87">
        <v>0.77</v>
      </c>
      <c r="BC87">
        <v>0.41</v>
      </c>
      <c r="BD87">
        <v>0.52</v>
      </c>
      <c r="BE87">
        <v>0.97</v>
      </c>
      <c r="BF87">
        <v>0.97</v>
      </c>
      <c r="BG87">
        <v>1.01</v>
      </c>
      <c r="BH87">
        <v>0.82</v>
      </c>
      <c r="BI87">
        <v>0.61</v>
      </c>
      <c r="BJ87">
        <v>0.61</v>
      </c>
      <c r="BK87">
        <v>0</v>
      </c>
      <c r="BL87">
        <v>2.9</v>
      </c>
      <c r="BM87">
        <v>24.16</v>
      </c>
      <c r="BN87">
        <v>22.79</v>
      </c>
      <c r="BO87">
        <v>60.41</v>
      </c>
      <c r="BP87">
        <v>300.58</v>
      </c>
      <c r="BQ87">
        <v>25</v>
      </c>
      <c r="BR87">
        <v>75.010000000000005</v>
      </c>
      <c r="BS87">
        <v>0</v>
      </c>
      <c r="BT87">
        <v>0</v>
      </c>
    </row>
    <row r="88" spans="7:72">
      <c r="G88" t="s">
        <v>130</v>
      </c>
      <c r="H88" s="115">
        <v>933.75</v>
      </c>
      <c r="I88" s="88">
        <v>308.01000000000005</v>
      </c>
      <c r="J88" s="88">
        <v>349.34000000000009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24.16</v>
      </c>
      <c r="X88">
        <v>0</v>
      </c>
      <c r="Y88">
        <v>2.9</v>
      </c>
      <c r="Z88">
        <v>12.76</v>
      </c>
      <c r="AA88">
        <v>10.16</v>
      </c>
      <c r="AB88">
        <v>28.53</v>
      </c>
      <c r="AC88">
        <v>0.97</v>
      </c>
      <c r="AD88">
        <v>0</v>
      </c>
      <c r="AE88">
        <v>152.22</v>
      </c>
      <c r="AF88">
        <v>0</v>
      </c>
      <c r="AG88">
        <v>0</v>
      </c>
      <c r="AH88">
        <v>54.37</v>
      </c>
      <c r="AI88">
        <v>0</v>
      </c>
      <c r="AJ88">
        <v>0</v>
      </c>
      <c r="AK88">
        <v>0</v>
      </c>
      <c r="AL88">
        <v>0.77</v>
      </c>
      <c r="AM88">
        <v>49.77</v>
      </c>
      <c r="AN88">
        <v>81.19</v>
      </c>
      <c r="AO88">
        <v>21.75</v>
      </c>
      <c r="AP88">
        <v>35.76</v>
      </c>
      <c r="AQ88">
        <v>14.5</v>
      </c>
      <c r="AR88">
        <v>14.5</v>
      </c>
      <c r="AS88">
        <v>27.5</v>
      </c>
      <c r="AT88">
        <v>37.96</v>
      </c>
      <c r="AU88">
        <v>21.81</v>
      </c>
      <c r="AV88">
        <v>67.25</v>
      </c>
      <c r="AW88">
        <v>96.65</v>
      </c>
      <c r="AX88">
        <v>190.99</v>
      </c>
      <c r="AY88">
        <v>36.729999999999997</v>
      </c>
      <c r="AZ88">
        <v>49.77</v>
      </c>
      <c r="BA88">
        <v>41.56</v>
      </c>
      <c r="BB88">
        <v>0.77</v>
      </c>
      <c r="BC88">
        <v>0.41</v>
      </c>
      <c r="BD88">
        <v>0.52</v>
      </c>
      <c r="BE88">
        <v>0.97</v>
      </c>
      <c r="BF88">
        <v>0.97</v>
      </c>
      <c r="BG88">
        <v>1.01</v>
      </c>
      <c r="BH88">
        <v>0.82</v>
      </c>
      <c r="BI88">
        <v>0.61</v>
      </c>
      <c r="BJ88">
        <v>0.61</v>
      </c>
      <c r="BK88">
        <v>0</v>
      </c>
      <c r="BL88">
        <v>2.9</v>
      </c>
      <c r="BM88">
        <v>24.16</v>
      </c>
      <c r="BN88">
        <v>22.79</v>
      </c>
      <c r="BO88">
        <v>60.41</v>
      </c>
      <c r="BP88">
        <v>300.58</v>
      </c>
      <c r="BQ88">
        <v>25</v>
      </c>
      <c r="BR88">
        <v>75.010000000000005</v>
      </c>
      <c r="BS88">
        <v>0</v>
      </c>
      <c r="BT88">
        <v>0</v>
      </c>
    </row>
    <row r="89" spans="7:72">
      <c r="G89" t="s">
        <v>131</v>
      </c>
      <c r="H89" s="115">
        <v>943.42000000000007</v>
      </c>
      <c r="I89" s="88">
        <v>308.01000000000005</v>
      </c>
      <c r="J89" s="88">
        <v>349.34000000000009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24.16</v>
      </c>
      <c r="X89">
        <v>0</v>
      </c>
      <c r="Y89">
        <v>2.9</v>
      </c>
      <c r="Z89">
        <v>12.76</v>
      </c>
      <c r="AA89">
        <v>10.16</v>
      </c>
      <c r="AB89">
        <v>28.53</v>
      </c>
      <c r="AC89">
        <v>0.97</v>
      </c>
      <c r="AD89">
        <v>0</v>
      </c>
      <c r="AE89">
        <v>152.22</v>
      </c>
      <c r="AF89">
        <v>0</v>
      </c>
      <c r="AG89">
        <v>0</v>
      </c>
      <c r="AH89">
        <v>54.37</v>
      </c>
      <c r="AI89">
        <v>0</v>
      </c>
      <c r="AJ89">
        <v>0</v>
      </c>
      <c r="AK89">
        <v>0</v>
      </c>
      <c r="AL89">
        <v>0.77</v>
      </c>
      <c r="AM89">
        <v>49.77</v>
      </c>
      <c r="AN89">
        <v>81.19</v>
      </c>
      <c r="AO89">
        <v>21.75</v>
      </c>
      <c r="AP89">
        <v>45.43</v>
      </c>
      <c r="AQ89">
        <v>14.5</v>
      </c>
      <c r="AR89">
        <v>14.5</v>
      </c>
      <c r="AS89">
        <v>27.5</v>
      </c>
      <c r="AT89">
        <v>37.96</v>
      </c>
      <c r="AU89">
        <v>21.81</v>
      </c>
      <c r="AV89">
        <v>67.25</v>
      </c>
      <c r="AW89">
        <v>96.65</v>
      </c>
      <c r="AX89">
        <v>190.99</v>
      </c>
      <c r="AY89">
        <v>36.729999999999997</v>
      </c>
      <c r="AZ89">
        <v>49.77</v>
      </c>
      <c r="BA89">
        <v>41.56</v>
      </c>
      <c r="BB89">
        <v>0.77</v>
      </c>
      <c r="BC89">
        <v>0.41</v>
      </c>
      <c r="BD89">
        <v>0.52</v>
      </c>
      <c r="BE89">
        <v>0.97</v>
      </c>
      <c r="BF89">
        <v>0.97</v>
      </c>
      <c r="BG89">
        <v>1.01</v>
      </c>
      <c r="BH89">
        <v>0.82</v>
      </c>
      <c r="BI89">
        <v>0.61</v>
      </c>
      <c r="BJ89">
        <v>0.61</v>
      </c>
      <c r="BK89">
        <v>0</v>
      </c>
      <c r="BL89">
        <v>2.9</v>
      </c>
      <c r="BM89">
        <v>24.16</v>
      </c>
      <c r="BN89">
        <v>22.79</v>
      </c>
      <c r="BO89">
        <v>60.41</v>
      </c>
      <c r="BP89">
        <v>300.58</v>
      </c>
      <c r="BQ89">
        <v>25</v>
      </c>
      <c r="BR89">
        <v>75.010000000000005</v>
      </c>
      <c r="BS89">
        <v>0</v>
      </c>
      <c r="BT89">
        <v>0</v>
      </c>
    </row>
    <row r="90" spans="7:72">
      <c r="G90" t="s">
        <v>132</v>
      </c>
      <c r="H90" s="115">
        <v>948.25</v>
      </c>
      <c r="I90" s="88">
        <v>308.01000000000005</v>
      </c>
      <c r="J90" s="88">
        <v>349.34000000000009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24.16</v>
      </c>
      <c r="X90">
        <v>0</v>
      </c>
      <c r="Y90">
        <v>2.9</v>
      </c>
      <c r="Z90">
        <v>12.76</v>
      </c>
      <c r="AA90">
        <v>10.16</v>
      </c>
      <c r="AB90">
        <v>28.53</v>
      </c>
      <c r="AC90">
        <v>0.97</v>
      </c>
      <c r="AD90">
        <v>0</v>
      </c>
      <c r="AE90">
        <v>152.22</v>
      </c>
      <c r="AF90">
        <v>0</v>
      </c>
      <c r="AG90">
        <v>0</v>
      </c>
      <c r="AH90">
        <v>54.37</v>
      </c>
      <c r="AI90">
        <v>0</v>
      </c>
      <c r="AJ90">
        <v>0</v>
      </c>
      <c r="AK90">
        <v>0</v>
      </c>
      <c r="AL90">
        <v>0.77</v>
      </c>
      <c r="AM90">
        <v>49.77</v>
      </c>
      <c r="AN90">
        <v>81.19</v>
      </c>
      <c r="AO90">
        <v>21.75</v>
      </c>
      <c r="AP90">
        <v>50.26</v>
      </c>
      <c r="AQ90">
        <v>14.5</v>
      </c>
      <c r="AR90">
        <v>14.5</v>
      </c>
      <c r="AS90">
        <v>27.5</v>
      </c>
      <c r="AT90">
        <v>37.96</v>
      </c>
      <c r="AU90">
        <v>21.81</v>
      </c>
      <c r="AV90">
        <v>67.25</v>
      </c>
      <c r="AW90">
        <v>96.65</v>
      </c>
      <c r="AX90">
        <v>190.99</v>
      </c>
      <c r="AY90">
        <v>36.729999999999997</v>
      </c>
      <c r="AZ90">
        <v>49.77</v>
      </c>
      <c r="BA90">
        <v>41.56</v>
      </c>
      <c r="BB90">
        <v>0.77</v>
      </c>
      <c r="BC90">
        <v>0.41</v>
      </c>
      <c r="BD90">
        <v>0.52</v>
      </c>
      <c r="BE90">
        <v>0.97</v>
      </c>
      <c r="BF90">
        <v>0.97</v>
      </c>
      <c r="BG90">
        <v>1.01</v>
      </c>
      <c r="BH90">
        <v>0.82</v>
      </c>
      <c r="BI90">
        <v>0.61</v>
      </c>
      <c r="BJ90">
        <v>0.61</v>
      </c>
      <c r="BK90">
        <v>0</v>
      </c>
      <c r="BL90">
        <v>2.9</v>
      </c>
      <c r="BM90">
        <v>24.16</v>
      </c>
      <c r="BN90">
        <v>22.79</v>
      </c>
      <c r="BO90">
        <v>60.41</v>
      </c>
      <c r="BP90">
        <v>300.58</v>
      </c>
      <c r="BQ90">
        <v>25</v>
      </c>
      <c r="BR90">
        <v>75.010000000000005</v>
      </c>
      <c r="BS90">
        <v>0</v>
      </c>
      <c r="BT90">
        <v>0</v>
      </c>
    </row>
    <row r="91" spans="7:72">
      <c r="G91" t="s">
        <v>133</v>
      </c>
      <c r="H91" s="115">
        <v>1087.3799999999999</v>
      </c>
      <c r="I91" s="88">
        <v>351.51</v>
      </c>
      <c r="J91" s="88">
        <v>349.34000000000009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24.16</v>
      </c>
      <c r="X91">
        <v>0</v>
      </c>
      <c r="Y91">
        <v>2.9</v>
      </c>
      <c r="Z91">
        <v>12.76</v>
      </c>
      <c r="AA91">
        <v>9.14</v>
      </c>
      <c r="AB91">
        <v>28.53</v>
      </c>
      <c r="AC91">
        <v>0.97</v>
      </c>
      <c r="AD91">
        <v>0</v>
      </c>
      <c r="AE91">
        <v>152.22</v>
      </c>
      <c r="AF91">
        <v>55.46</v>
      </c>
      <c r="AG91">
        <v>75.03</v>
      </c>
      <c r="AH91">
        <v>54.37</v>
      </c>
      <c r="AI91">
        <v>25.01</v>
      </c>
      <c r="AJ91">
        <v>18.489999999999998</v>
      </c>
      <c r="AK91">
        <v>0</v>
      </c>
      <c r="AL91">
        <v>0.77</v>
      </c>
      <c r="AM91">
        <v>49.77</v>
      </c>
      <c r="AN91">
        <v>81.19</v>
      </c>
      <c r="AO91">
        <v>21.75</v>
      </c>
      <c r="AP91">
        <v>59.92</v>
      </c>
      <c r="AQ91">
        <v>14.5</v>
      </c>
      <c r="AR91">
        <v>14.5</v>
      </c>
      <c r="AS91">
        <v>27.5</v>
      </c>
      <c r="AT91">
        <v>37.96</v>
      </c>
      <c r="AU91">
        <v>21.81</v>
      </c>
      <c r="AV91">
        <v>67.25</v>
      </c>
      <c r="AW91">
        <v>96.65</v>
      </c>
      <c r="AX91">
        <v>190.99</v>
      </c>
      <c r="AY91">
        <v>36.729999999999997</v>
      </c>
      <c r="AZ91">
        <v>49.77</v>
      </c>
      <c r="BA91">
        <v>41.56</v>
      </c>
      <c r="BB91">
        <v>0.77</v>
      </c>
      <c r="BC91">
        <v>0.41</v>
      </c>
      <c r="BD91">
        <v>0.52</v>
      </c>
      <c r="BE91">
        <v>0.97</v>
      </c>
      <c r="BF91">
        <v>0.97</v>
      </c>
      <c r="BG91">
        <v>1.01</v>
      </c>
      <c r="BH91">
        <v>0.82</v>
      </c>
      <c r="BI91">
        <v>0.61</v>
      </c>
      <c r="BJ91">
        <v>0.61</v>
      </c>
      <c r="BK91">
        <v>0</v>
      </c>
      <c r="BL91">
        <v>2.9</v>
      </c>
      <c r="BM91">
        <v>24.16</v>
      </c>
      <c r="BN91">
        <v>22.79</v>
      </c>
      <c r="BO91">
        <v>60.41</v>
      </c>
      <c r="BP91">
        <v>300.58</v>
      </c>
      <c r="BQ91">
        <v>25</v>
      </c>
      <c r="BR91">
        <v>75.010000000000005</v>
      </c>
      <c r="BS91">
        <v>0</v>
      </c>
      <c r="BT91">
        <v>0</v>
      </c>
    </row>
    <row r="92" spans="7:72">
      <c r="G92" t="s">
        <v>134</v>
      </c>
      <c r="H92" s="115">
        <v>1087.3799999999999</v>
      </c>
      <c r="I92" s="88">
        <v>351.51</v>
      </c>
      <c r="J92" s="88">
        <v>349.34000000000009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24.16</v>
      </c>
      <c r="X92">
        <v>0</v>
      </c>
      <c r="Y92">
        <v>2.9</v>
      </c>
      <c r="Z92">
        <v>12.76</v>
      </c>
      <c r="AA92">
        <v>9.14</v>
      </c>
      <c r="AB92">
        <v>28.53</v>
      </c>
      <c r="AC92">
        <v>0.97</v>
      </c>
      <c r="AD92">
        <v>0</v>
      </c>
      <c r="AE92">
        <v>152.22</v>
      </c>
      <c r="AF92">
        <v>55.46</v>
      </c>
      <c r="AG92">
        <v>75.03</v>
      </c>
      <c r="AH92">
        <v>54.37</v>
      </c>
      <c r="AI92">
        <v>25.01</v>
      </c>
      <c r="AJ92">
        <v>18.489999999999998</v>
      </c>
      <c r="AK92">
        <v>0</v>
      </c>
      <c r="AL92">
        <v>0.77</v>
      </c>
      <c r="AM92">
        <v>49.77</v>
      </c>
      <c r="AN92">
        <v>81.19</v>
      </c>
      <c r="AO92">
        <v>21.75</v>
      </c>
      <c r="AP92">
        <v>59.92</v>
      </c>
      <c r="AQ92">
        <v>14.5</v>
      </c>
      <c r="AR92">
        <v>14.5</v>
      </c>
      <c r="AS92">
        <v>27.5</v>
      </c>
      <c r="AT92">
        <v>37.96</v>
      </c>
      <c r="AU92">
        <v>21.81</v>
      </c>
      <c r="AV92">
        <v>67.25</v>
      </c>
      <c r="AW92">
        <v>96.65</v>
      </c>
      <c r="AX92">
        <v>190.99</v>
      </c>
      <c r="AY92">
        <v>36.729999999999997</v>
      </c>
      <c r="AZ92">
        <v>49.77</v>
      </c>
      <c r="BA92">
        <v>41.56</v>
      </c>
      <c r="BB92">
        <v>0.77</v>
      </c>
      <c r="BC92">
        <v>0.41</v>
      </c>
      <c r="BD92">
        <v>0.52</v>
      </c>
      <c r="BE92">
        <v>0.97</v>
      </c>
      <c r="BF92">
        <v>0.97</v>
      </c>
      <c r="BG92">
        <v>1.01</v>
      </c>
      <c r="BH92">
        <v>0.82</v>
      </c>
      <c r="BI92">
        <v>0.61</v>
      </c>
      <c r="BJ92">
        <v>0.61</v>
      </c>
      <c r="BK92">
        <v>0</v>
      </c>
      <c r="BL92">
        <v>2.9</v>
      </c>
      <c r="BM92">
        <v>24.16</v>
      </c>
      <c r="BN92">
        <v>22.79</v>
      </c>
      <c r="BO92">
        <v>60.41</v>
      </c>
      <c r="BP92">
        <v>300.58</v>
      </c>
      <c r="BQ92">
        <v>25</v>
      </c>
      <c r="BR92">
        <v>75.010000000000005</v>
      </c>
      <c r="BS92">
        <v>0</v>
      </c>
      <c r="BT92">
        <v>0</v>
      </c>
    </row>
    <row r="93" spans="7:72">
      <c r="G93" t="s">
        <v>135</v>
      </c>
      <c r="H93" s="115">
        <v>1087.3799999999999</v>
      </c>
      <c r="I93" s="88">
        <v>351.51</v>
      </c>
      <c r="J93" s="88">
        <v>349.34000000000009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24.16</v>
      </c>
      <c r="X93">
        <v>0</v>
      </c>
      <c r="Y93">
        <v>2.9</v>
      </c>
      <c r="Z93">
        <v>12.76</v>
      </c>
      <c r="AA93">
        <v>9.14</v>
      </c>
      <c r="AB93">
        <v>28.53</v>
      </c>
      <c r="AC93">
        <v>0.97</v>
      </c>
      <c r="AD93">
        <v>0</v>
      </c>
      <c r="AE93">
        <v>152.22</v>
      </c>
      <c r="AF93">
        <v>55.46</v>
      </c>
      <c r="AG93">
        <v>75.03</v>
      </c>
      <c r="AH93">
        <v>54.37</v>
      </c>
      <c r="AI93">
        <v>25.01</v>
      </c>
      <c r="AJ93">
        <v>18.489999999999998</v>
      </c>
      <c r="AK93">
        <v>0</v>
      </c>
      <c r="AL93">
        <v>0.77</v>
      </c>
      <c r="AM93">
        <v>49.77</v>
      </c>
      <c r="AN93">
        <v>81.19</v>
      </c>
      <c r="AO93">
        <v>21.75</v>
      </c>
      <c r="AP93">
        <v>59.92</v>
      </c>
      <c r="AQ93">
        <v>14.5</v>
      </c>
      <c r="AR93">
        <v>14.5</v>
      </c>
      <c r="AS93">
        <v>27.5</v>
      </c>
      <c r="AT93">
        <v>37.96</v>
      </c>
      <c r="AU93">
        <v>21.81</v>
      </c>
      <c r="AV93">
        <v>67.25</v>
      </c>
      <c r="AW93">
        <v>96.65</v>
      </c>
      <c r="AX93">
        <v>190.99</v>
      </c>
      <c r="AY93">
        <v>36.729999999999997</v>
      </c>
      <c r="AZ93">
        <v>49.77</v>
      </c>
      <c r="BA93">
        <v>41.56</v>
      </c>
      <c r="BB93">
        <v>0.77</v>
      </c>
      <c r="BC93">
        <v>0.41</v>
      </c>
      <c r="BD93">
        <v>0.52</v>
      </c>
      <c r="BE93">
        <v>0.97</v>
      </c>
      <c r="BF93">
        <v>0.97</v>
      </c>
      <c r="BG93">
        <v>1.01</v>
      </c>
      <c r="BH93">
        <v>0.82</v>
      </c>
      <c r="BI93">
        <v>0.61</v>
      </c>
      <c r="BJ93">
        <v>0.61</v>
      </c>
      <c r="BK93">
        <v>0</v>
      </c>
      <c r="BL93">
        <v>2.9</v>
      </c>
      <c r="BM93">
        <v>24.16</v>
      </c>
      <c r="BN93">
        <v>22.79</v>
      </c>
      <c r="BO93">
        <v>60.41</v>
      </c>
      <c r="BP93">
        <v>300.58</v>
      </c>
      <c r="BQ93">
        <v>25</v>
      </c>
      <c r="BR93">
        <v>75.010000000000005</v>
      </c>
      <c r="BS93">
        <v>0</v>
      </c>
      <c r="BT93">
        <v>0</v>
      </c>
    </row>
    <row r="94" spans="7:72">
      <c r="G94" t="s">
        <v>136</v>
      </c>
      <c r="H94" s="115">
        <v>1087.3799999999999</v>
      </c>
      <c r="I94" s="88">
        <v>351.51</v>
      </c>
      <c r="J94" s="88">
        <v>349.34000000000009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24.16</v>
      </c>
      <c r="X94">
        <v>0</v>
      </c>
      <c r="Y94">
        <v>2.9</v>
      </c>
      <c r="Z94">
        <v>12.76</v>
      </c>
      <c r="AA94">
        <v>9.14</v>
      </c>
      <c r="AB94">
        <v>28.53</v>
      </c>
      <c r="AC94">
        <v>0.97</v>
      </c>
      <c r="AD94">
        <v>0</v>
      </c>
      <c r="AE94">
        <v>152.22</v>
      </c>
      <c r="AF94">
        <v>55.46</v>
      </c>
      <c r="AG94">
        <v>75.03</v>
      </c>
      <c r="AH94">
        <v>54.37</v>
      </c>
      <c r="AI94">
        <v>25.01</v>
      </c>
      <c r="AJ94">
        <v>18.489999999999998</v>
      </c>
      <c r="AK94">
        <v>0</v>
      </c>
      <c r="AL94">
        <v>0.77</v>
      </c>
      <c r="AM94">
        <v>49.77</v>
      </c>
      <c r="AN94">
        <v>81.19</v>
      </c>
      <c r="AO94">
        <v>21.75</v>
      </c>
      <c r="AP94">
        <v>59.92</v>
      </c>
      <c r="AQ94">
        <v>14.5</v>
      </c>
      <c r="AR94">
        <v>14.5</v>
      </c>
      <c r="AS94">
        <v>27.5</v>
      </c>
      <c r="AT94">
        <v>37.96</v>
      </c>
      <c r="AU94">
        <v>21.81</v>
      </c>
      <c r="AV94">
        <v>67.25</v>
      </c>
      <c r="AW94">
        <v>96.65</v>
      </c>
      <c r="AX94">
        <v>190.99</v>
      </c>
      <c r="AY94">
        <v>36.729999999999997</v>
      </c>
      <c r="AZ94">
        <v>49.77</v>
      </c>
      <c r="BA94">
        <v>41.56</v>
      </c>
      <c r="BB94">
        <v>0.77</v>
      </c>
      <c r="BC94">
        <v>0.41</v>
      </c>
      <c r="BD94">
        <v>0.52</v>
      </c>
      <c r="BE94">
        <v>0.97</v>
      </c>
      <c r="BF94">
        <v>0.97</v>
      </c>
      <c r="BG94">
        <v>1.01</v>
      </c>
      <c r="BH94">
        <v>0.82</v>
      </c>
      <c r="BI94">
        <v>0.61</v>
      </c>
      <c r="BJ94">
        <v>0.61</v>
      </c>
      <c r="BK94">
        <v>0</v>
      </c>
      <c r="BL94">
        <v>2.9</v>
      </c>
      <c r="BM94">
        <v>24.16</v>
      </c>
      <c r="BN94">
        <v>22.79</v>
      </c>
      <c r="BO94">
        <v>60.41</v>
      </c>
      <c r="BP94">
        <v>300.58</v>
      </c>
      <c r="BQ94">
        <v>25</v>
      </c>
      <c r="BR94">
        <v>75.010000000000005</v>
      </c>
      <c r="BS94">
        <v>0</v>
      </c>
      <c r="BT94">
        <v>0</v>
      </c>
    </row>
    <row r="95" spans="7:72">
      <c r="G95" t="s">
        <v>137</v>
      </c>
      <c r="H95" s="115">
        <v>1087.3799999999999</v>
      </c>
      <c r="I95" s="88">
        <v>351.46999999999997</v>
      </c>
      <c r="J95" s="88">
        <v>390.90000000000003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24.16</v>
      </c>
      <c r="X95">
        <v>41.56</v>
      </c>
      <c r="Y95">
        <v>2.9</v>
      </c>
      <c r="Z95">
        <v>12.76</v>
      </c>
      <c r="AA95">
        <v>9.14</v>
      </c>
      <c r="AB95">
        <v>28.53</v>
      </c>
      <c r="AC95">
        <v>0.97</v>
      </c>
      <c r="AD95">
        <v>0</v>
      </c>
      <c r="AE95">
        <v>152.22</v>
      </c>
      <c r="AF95">
        <v>55.46</v>
      </c>
      <c r="AG95">
        <v>75.03</v>
      </c>
      <c r="AH95">
        <v>54.37</v>
      </c>
      <c r="AI95">
        <v>25.01</v>
      </c>
      <c r="AJ95">
        <v>18.489999999999998</v>
      </c>
      <c r="AK95">
        <v>0</v>
      </c>
      <c r="AL95">
        <v>0.77</v>
      </c>
      <c r="AM95">
        <v>49.77</v>
      </c>
      <c r="AN95">
        <v>81.19</v>
      </c>
      <c r="AO95">
        <v>21.75</v>
      </c>
      <c r="AP95">
        <v>59.92</v>
      </c>
      <c r="AQ95">
        <v>14.5</v>
      </c>
      <c r="AR95">
        <v>14.5</v>
      </c>
      <c r="AS95">
        <v>27.5</v>
      </c>
      <c r="AT95">
        <v>37.96</v>
      </c>
      <c r="AU95">
        <v>21.81</v>
      </c>
      <c r="AV95">
        <v>67.25</v>
      </c>
      <c r="AW95">
        <v>96.65</v>
      </c>
      <c r="AX95">
        <v>190.99</v>
      </c>
      <c r="AY95">
        <v>36.729999999999997</v>
      </c>
      <c r="AZ95">
        <v>49.77</v>
      </c>
      <c r="BA95">
        <v>41.56</v>
      </c>
      <c r="BB95">
        <v>0.77</v>
      </c>
      <c r="BC95">
        <v>0.41</v>
      </c>
      <c r="BD95">
        <v>0.52</v>
      </c>
      <c r="BE95">
        <v>0.97</v>
      </c>
      <c r="BF95">
        <v>0.93</v>
      </c>
      <c r="BG95">
        <v>1.01</v>
      </c>
      <c r="BH95">
        <v>0.82</v>
      </c>
      <c r="BI95">
        <v>0.61</v>
      </c>
      <c r="BJ95">
        <v>0.61</v>
      </c>
      <c r="BK95">
        <v>0</v>
      </c>
      <c r="BL95">
        <v>2.9</v>
      </c>
      <c r="BM95">
        <v>24.16</v>
      </c>
      <c r="BN95">
        <v>22.79</v>
      </c>
      <c r="BO95">
        <v>60.41</v>
      </c>
      <c r="BP95">
        <v>300.58</v>
      </c>
      <c r="BQ95">
        <v>25</v>
      </c>
      <c r="BR95">
        <v>75.010000000000005</v>
      </c>
      <c r="BS95">
        <v>0</v>
      </c>
      <c r="BT95">
        <v>0</v>
      </c>
    </row>
    <row r="96" spans="7:72">
      <c r="G96" t="s">
        <v>138</v>
      </c>
      <c r="H96" s="115">
        <v>1087.3799999999999</v>
      </c>
      <c r="I96" s="88">
        <v>351.46999999999997</v>
      </c>
      <c r="J96" s="88">
        <v>390.90000000000003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24.16</v>
      </c>
      <c r="X96">
        <v>41.56</v>
      </c>
      <c r="Y96">
        <v>2.9</v>
      </c>
      <c r="Z96">
        <v>12.76</v>
      </c>
      <c r="AA96">
        <v>9.14</v>
      </c>
      <c r="AB96">
        <v>28.53</v>
      </c>
      <c r="AC96">
        <v>0.97</v>
      </c>
      <c r="AD96">
        <v>0</v>
      </c>
      <c r="AE96">
        <v>152.22</v>
      </c>
      <c r="AF96">
        <v>55.46</v>
      </c>
      <c r="AG96">
        <v>75.03</v>
      </c>
      <c r="AH96">
        <v>54.37</v>
      </c>
      <c r="AI96">
        <v>25.01</v>
      </c>
      <c r="AJ96">
        <v>18.489999999999998</v>
      </c>
      <c r="AK96">
        <v>0</v>
      </c>
      <c r="AL96">
        <v>0.77</v>
      </c>
      <c r="AM96">
        <v>49.77</v>
      </c>
      <c r="AN96">
        <v>81.19</v>
      </c>
      <c r="AO96">
        <v>21.75</v>
      </c>
      <c r="AP96">
        <v>59.92</v>
      </c>
      <c r="AQ96">
        <v>14.5</v>
      </c>
      <c r="AR96">
        <v>14.5</v>
      </c>
      <c r="AS96">
        <v>27.5</v>
      </c>
      <c r="AT96">
        <v>37.96</v>
      </c>
      <c r="AU96">
        <v>21.81</v>
      </c>
      <c r="AV96">
        <v>67.25</v>
      </c>
      <c r="AW96">
        <v>96.65</v>
      </c>
      <c r="AX96">
        <v>190.99</v>
      </c>
      <c r="AY96">
        <v>36.729999999999997</v>
      </c>
      <c r="AZ96">
        <v>49.77</v>
      </c>
      <c r="BA96">
        <v>41.56</v>
      </c>
      <c r="BB96">
        <v>0.77</v>
      </c>
      <c r="BC96">
        <v>0.41</v>
      </c>
      <c r="BD96">
        <v>0.52</v>
      </c>
      <c r="BE96">
        <v>0.97</v>
      </c>
      <c r="BF96">
        <v>0.93</v>
      </c>
      <c r="BG96">
        <v>1.01</v>
      </c>
      <c r="BH96">
        <v>0.82</v>
      </c>
      <c r="BI96">
        <v>0.61</v>
      </c>
      <c r="BJ96">
        <v>0.61</v>
      </c>
      <c r="BK96">
        <v>0</v>
      </c>
      <c r="BL96">
        <v>2.9</v>
      </c>
      <c r="BM96">
        <v>24.16</v>
      </c>
      <c r="BN96">
        <v>22.79</v>
      </c>
      <c r="BO96">
        <v>60.41</v>
      </c>
      <c r="BP96">
        <v>300.58</v>
      </c>
      <c r="BQ96">
        <v>25</v>
      </c>
      <c r="BR96">
        <v>75.010000000000005</v>
      </c>
      <c r="BS96">
        <v>0</v>
      </c>
      <c r="BT96">
        <v>0</v>
      </c>
    </row>
    <row r="97" spans="1:133">
      <c r="G97" t="s">
        <v>139</v>
      </c>
      <c r="H97" s="115">
        <v>1087.3799999999999</v>
      </c>
      <c r="I97" s="88">
        <v>351.46999999999997</v>
      </c>
      <c r="J97" s="88">
        <v>390.90000000000003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24.16</v>
      </c>
      <c r="X97">
        <v>41.56</v>
      </c>
      <c r="Y97">
        <v>2.9</v>
      </c>
      <c r="Z97">
        <v>12.76</v>
      </c>
      <c r="AA97">
        <v>9.14</v>
      </c>
      <c r="AB97">
        <v>28.53</v>
      </c>
      <c r="AC97">
        <v>0.97</v>
      </c>
      <c r="AD97">
        <v>0</v>
      </c>
      <c r="AE97">
        <v>152.22</v>
      </c>
      <c r="AF97">
        <v>55.46</v>
      </c>
      <c r="AG97">
        <v>75.03</v>
      </c>
      <c r="AH97">
        <v>54.37</v>
      </c>
      <c r="AI97">
        <v>25.01</v>
      </c>
      <c r="AJ97">
        <v>18.489999999999998</v>
      </c>
      <c r="AK97">
        <v>0</v>
      </c>
      <c r="AL97">
        <v>0.77</v>
      </c>
      <c r="AM97">
        <v>49.77</v>
      </c>
      <c r="AN97">
        <v>81.19</v>
      </c>
      <c r="AO97">
        <v>21.75</v>
      </c>
      <c r="AP97">
        <v>59.92</v>
      </c>
      <c r="AQ97">
        <v>14.5</v>
      </c>
      <c r="AR97">
        <v>14.5</v>
      </c>
      <c r="AS97">
        <v>27.5</v>
      </c>
      <c r="AT97">
        <v>37.96</v>
      </c>
      <c r="AU97">
        <v>21.81</v>
      </c>
      <c r="AV97">
        <v>67.25</v>
      </c>
      <c r="AW97">
        <v>96.65</v>
      </c>
      <c r="AX97">
        <v>190.99</v>
      </c>
      <c r="AY97">
        <v>36.729999999999997</v>
      </c>
      <c r="AZ97">
        <v>49.77</v>
      </c>
      <c r="BA97">
        <v>41.56</v>
      </c>
      <c r="BB97">
        <v>0.77</v>
      </c>
      <c r="BC97">
        <v>0.41</v>
      </c>
      <c r="BD97">
        <v>0.52</v>
      </c>
      <c r="BE97">
        <v>0.97</v>
      </c>
      <c r="BF97">
        <v>0.93</v>
      </c>
      <c r="BG97">
        <v>1.01</v>
      </c>
      <c r="BH97">
        <v>0.82</v>
      </c>
      <c r="BI97">
        <v>0.61</v>
      </c>
      <c r="BJ97">
        <v>0.61</v>
      </c>
      <c r="BK97">
        <v>0</v>
      </c>
      <c r="BL97">
        <v>2.9</v>
      </c>
      <c r="BM97">
        <v>24.16</v>
      </c>
      <c r="BN97">
        <v>22.79</v>
      </c>
      <c r="BO97">
        <v>60.41</v>
      </c>
      <c r="BP97">
        <v>300.58</v>
      </c>
      <c r="BQ97">
        <v>25</v>
      </c>
      <c r="BR97">
        <v>75.010000000000005</v>
      </c>
      <c r="BS97">
        <v>0</v>
      </c>
      <c r="BT97">
        <v>0</v>
      </c>
    </row>
    <row r="98" spans="1:133">
      <c r="G98" t="s">
        <v>140</v>
      </c>
      <c r="H98" s="115">
        <v>1087.3799999999999</v>
      </c>
      <c r="I98" s="88">
        <v>351.46999999999997</v>
      </c>
      <c r="J98" s="88">
        <v>390.90000000000003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24.16</v>
      </c>
      <c r="X98">
        <v>41.56</v>
      </c>
      <c r="Y98">
        <v>2.9</v>
      </c>
      <c r="Z98">
        <v>12.76</v>
      </c>
      <c r="AA98">
        <v>9.14</v>
      </c>
      <c r="AB98">
        <v>28.53</v>
      </c>
      <c r="AC98">
        <v>0.97</v>
      </c>
      <c r="AD98">
        <v>0</v>
      </c>
      <c r="AE98">
        <v>152.22</v>
      </c>
      <c r="AF98">
        <v>55.46</v>
      </c>
      <c r="AG98">
        <v>75.03</v>
      </c>
      <c r="AH98">
        <v>54.37</v>
      </c>
      <c r="AI98">
        <v>25.01</v>
      </c>
      <c r="AJ98">
        <v>18.489999999999998</v>
      </c>
      <c r="AK98">
        <v>0</v>
      </c>
      <c r="AL98">
        <v>0.77</v>
      </c>
      <c r="AM98">
        <v>49.77</v>
      </c>
      <c r="AN98">
        <v>81.19</v>
      </c>
      <c r="AO98">
        <v>21.75</v>
      </c>
      <c r="AP98">
        <v>59.92</v>
      </c>
      <c r="AQ98">
        <v>14.5</v>
      </c>
      <c r="AR98">
        <v>14.5</v>
      </c>
      <c r="AS98">
        <v>27.5</v>
      </c>
      <c r="AT98">
        <v>37.96</v>
      </c>
      <c r="AU98">
        <v>21.81</v>
      </c>
      <c r="AV98">
        <v>67.25</v>
      </c>
      <c r="AW98">
        <v>96.65</v>
      </c>
      <c r="AX98">
        <v>190.99</v>
      </c>
      <c r="AY98">
        <v>36.729999999999997</v>
      </c>
      <c r="AZ98">
        <v>49.77</v>
      </c>
      <c r="BA98">
        <v>41.56</v>
      </c>
      <c r="BB98">
        <v>0.77</v>
      </c>
      <c r="BC98">
        <v>0.41</v>
      </c>
      <c r="BD98">
        <v>0.52</v>
      </c>
      <c r="BE98">
        <v>0.97</v>
      </c>
      <c r="BF98">
        <v>0.93</v>
      </c>
      <c r="BG98">
        <v>1.01</v>
      </c>
      <c r="BH98">
        <v>0.82</v>
      </c>
      <c r="BI98">
        <v>0.61</v>
      </c>
      <c r="BJ98">
        <v>0.61</v>
      </c>
      <c r="BK98">
        <v>0</v>
      </c>
      <c r="BL98">
        <v>2.9</v>
      </c>
      <c r="BM98">
        <v>24.16</v>
      </c>
      <c r="BN98">
        <v>22.79</v>
      </c>
      <c r="BO98">
        <v>60.41</v>
      </c>
      <c r="BP98">
        <v>300.58</v>
      </c>
      <c r="BQ98">
        <v>25</v>
      </c>
      <c r="BR98">
        <v>75.010000000000005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17.531090000000003</v>
      </c>
      <c r="I99" s="111">
        <f t="shared" ref="I99:BU99" si="1">SUM(I3:I98)/4000</f>
        <v>7.2351049999999955</v>
      </c>
      <c r="J99" s="111">
        <f t="shared" si="1"/>
        <v>8.4257200000000037</v>
      </c>
      <c r="K99" s="111">
        <f t="shared" si="1"/>
        <v>0.19725000000000006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0.28992000000000007</v>
      </c>
      <c r="X99">
        <f t="shared" si="1"/>
        <v>4.156E-2</v>
      </c>
      <c r="Y99">
        <f t="shared" si="1"/>
        <v>6.9600000000000037E-2</v>
      </c>
      <c r="Z99">
        <f t="shared" si="1"/>
        <v>0.30623999999999985</v>
      </c>
      <c r="AA99">
        <f t="shared" si="1"/>
        <v>0.2051999999999998</v>
      </c>
      <c r="AB99">
        <f t="shared" si="1"/>
        <v>0.68472000000000077</v>
      </c>
      <c r="AC99">
        <f t="shared" si="1"/>
        <v>2.3279999999999981E-2</v>
      </c>
      <c r="AD99">
        <f t="shared" si="1"/>
        <v>0.49299999999999999</v>
      </c>
      <c r="AE99">
        <f t="shared" si="1"/>
        <v>3.6532799999999943</v>
      </c>
      <c r="AF99">
        <f t="shared" si="1"/>
        <v>0.44368000000000019</v>
      </c>
      <c r="AG99">
        <f t="shared" si="1"/>
        <v>0.60024000000000011</v>
      </c>
      <c r="AH99">
        <f t="shared" si="1"/>
        <v>1.304879999999998</v>
      </c>
      <c r="AI99">
        <f t="shared" si="1"/>
        <v>0.20007999999999995</v>
      </c>
      <c r="AJ99">
        <f t="shared" si="1"/>
        <v>0.14792000000000005</v>
      </c>
      <c r="AK99">
        <f t="shared" si="1"/>
        <v>0.17397000000000001</v>
      </c>
      <c r="AL99">
        <f t="shared" si="1"/>
        <v>1.8599999999999992E-2</v>
      </c>
      <c r="AM99">
        <f t="shared" si="1"/>
        <v>1.1944800000000011</v>
      </c>
      <c r="AN99">
        <f t="shared" si="1"/>
        <v>1.9485599999999961</v>
      </c>
      <c r="AO99">
        <f t="shared" si="1"/>
        <v>0.52200000000000002</v>
      </c>
      <c r="AP99">
        <f t="shared" si="1"/>
        <v>0.34454499999999999</v>
      </c>
      <c r="AQ99">
        <f t="shared" si="1"/>
        <v>0.34799999999999998</v>
      </c>
      <c r="AR99">
        <f t="shared" si="1"/>
        <v>0.1305</v>
      </c>
      <c r="AS99">
        <f t="shared" si="1"/>
        <v>0.66</v>
      </c>
      <c r="AT99">
        <f t="shared" si="1"/>
        <v>0.91104000000000063</v>
      </c>
      <c r="AU99">
        <f t="shared" si="1"/>
        <v>0.52343999999999902</v>
      </c>
      <c r="AV99">
        <f t="shared" si="1"/>
        <v>1.0899699999999977</v>
      </c>
      <c r="AW99">
        <f t="shared" si="1"/>
        <v>2.3195999999999959</v>
      </c>
      <c r="AX99">
        <f t="shared" si="1"/>
        <v>4.5837599999999998</v>
      </c>
      <c r="AY99">
        <f t="shared" si="1"/>
        <v>0.8815200000000003</v>
      </c>
      <c r="AZ99">
        <f t="shared" si="1"/>
        <v>1.1944800000000011</v>
      </c>
      <c r="BA99">
        <f t="shared" si="1"/>
        <v>0.21118249999999988</v>
      </c>
      <c r="BB99">
        <f t="shared" si="1"/>
        <v>2.0879999999999971E-2</v>
      </c>
      <c r="BC99">
        <f t="shared" si="1"/>
        <v>9.8399999999999876E-3</v>
      </c>
      <c r="BD99">
        <f t="shared" si="1"/>
        <v>1.2480000000000022E-2</v>
      </c>
      <c r="BE99">
        <f t="shared" si="1"/>
        <v>2.3279999999999981E-2</v>
      </c>
      <c r="BF99">
        <f t="shared" si="1"/>
        <v>2.2259999999999988E-2</v>
      </c>
      <c r="BG99">
        <f t="shared" si="1"/>
        <v>2.4240000000000029E-2</v>
      </c>
      <c r="BH99">
        <f t="shared" si="1"/>
        <v>2.1829999999999971E-2</v>
      </c>
      <c r="BI99">
        <f t="shared" si="1"/>
        <v>1.463999999999999E-2</v>
      </c>
      <c r="BJ99">
        <f t="shared" si="1"/>
        <v>1.4199999999999989E-2</v>
      </c>
      <c r="BK99">
        <f t="shared" si="1"/>
        <v>3.7700000000000032E-2</v>
      </c>
      <c r="BL99">
        <f t="shared" si="1"/>
        <v>3.1900000000000026E-2</v>
      </c>
      <c r="BM99">
        <f t="shared" si="1"/>
        <v>0.57984000000000036</v>
      </c>
      <c r="BN99">
        <f t="shared" si="1"/>
        <v>0.54695999999999945</v>
      </c>
      <c r="BO99">
        <f t="shared" si="1"/>
        <v>2.3351199999999981</v>
      </c>
      <c r="BP99">
        <f t="shared" si="1"/>
        <v>1.5947199999999997</v>
      </c>
      <c r="BQ99">
        <f t="shared" si="1"/>
        <v>0.47069</v>
      </c>
      <c r="BR99">
        <f t="shared" si="1"/>
        <v>1.3179525000000021</v>
      </c>
      <c r="BS99">
        <f t="shared" si="1"/>
        <v>0.55396999999999985</v>
      </c>
      <c r="BT99">
        <f t="shared" si="1"/>
        <v>0.23741499999999993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2022-07-27T05:13:03Z</dcterms:modified>
</cp:coreProperties>
</file>